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540"/>
  </bookViews>
  <sheets>
    <sheet name="PR" sheetId="1" r:id="rId1"/>
    <sheet name="E12" sheetId="2" r:id="rId2"/>
    <sheet name="Blad3" sheetId="3" r:id="rId3"/>
  </sheets>
  <definedNames>
    <definedName name="_xlnm.Print_Area" localSheetId="0">PR!$A$1:$H$7</definedName>
  </definedNames>
  <calcPr calcId="124519"/>
</workbook>
</file>

<file path=xl/calcChain.xml><?xml version="1.0" encoding="utf-8"?>
<calcChain xmlns="http://schemas.openxmlformats.org/spreadsheetml/2006/main">
  <c r="A2" i="2"/>
  <c r="A3"/>
  <c r="A4"/>
  <c r="A5"/>
  <c r="A6"/>
  <c r="A7"/>
  <c r="A8"/>
  <c r="A9"/>
  <c r="A10"/>
  <c r="A11"/>
  <c r="A12"/>
  <c r="A13"/>
  <c r="A14"/>
  <c r="G4" i="1"/>
  <c r="G5"/>
  <c r="G6"/>
  <c r="G7"/>
  <c r="A4" i="3" l="1"/>
  <c r="B4" s="1"/>
  <c r="H7" i="1" s="1"/>
  <c r="A3" i="3"/>
  <c r="B3" s="1"/>
  <c r="H6" i="1" s="1"/>
  <c r="A2" i="3"/>
  <c r="B2" s="1"/>
  <c r="H5" i="1" s="1"/>
  <c r="A1" i="3"/>
  <c r="B1" s="1"/>
  <c r="H4" i="1" s="1"/>
</calcChain>
</file>

<file path=xl/sharedStrings.xml><?xml version="1.0" encoding="utf-8"?>
<sst xmlns="http://schemas.openxmlformats.org/spreadsheetml/2006/main" count="12" uniqueCount="12">
  <si>
    <t>E12</t>
  </si>
  <si>
    <t>Kondansatör ve Direnç için paralel ve seri eşdeğer bulma tablosu</t>
  </si>
  <si>
    <t>1. Değer</t>
  </si>
  <si>
    <t>2. Değer</t>
  </si>
  <si>
    <t>3. Değer</t>
  </si>
  <si>
    <t>4. Değer</t>
  </si>
  <si>
    <t>Giriş</t>
  </si>
  <si>
    <t>Sonuçlar</t>
  </si>
  <si>
    <t>R, seri eşdeğer</t>
  </si>
  <si>
    <t>R, paralel eşdeğer</t>
  </si>
  <si>
    <t>C, seri eşdeğer</t>
  </si>
  <si>
    <t>C, paralel eşdeğer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</si>
</sst>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b/>
      <i/>
      <sz val="10"/>
      <color indexed="8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10"/>
      <color theme="0" tint="-0.249977111117893"/>
      <name val="Arial"/>
      <family val="2"/>
      <charset val="162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 style="thin">
        <color indexed="9"/>
      </top>
      <bottom style="thin">
        <color indexed="23"/>
      </bottom>
      <diagonal/>
    </border>
    <border>
      <left style="medium">
        <color indexed="64"/>
      </left>
      <right style="thin">
        <color indexed="8"/>
      </right>
      <top style="thin">
        <color indexed="23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23"/>
      </top>
      <bottom style="thin">
        <color indexed="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9"/>
      </top>
      <bottom style="thin">
        <color indexed="23"/>
      </bottom>
      <diagonal/>
    </border>
    <border>
      <left style="thin">
        <color indexed="8"/>
      </left>
      <right style="medium">
        <color indexed="64"/>
      </right>
      <top style="thin">
        <color indexed="23"/>
      </top>
      <bottom style="thin">
        <color indexed="9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2" fontId="0" fillId="0" borderId="0" xfId="0" applyNumberFormat="1"/>
    <xf numFmtId="4" fontId="1" fillId="2" borderId="11" xfId="0" applyNumberFormat="1" applyFont="1" applyFill="1" applyBorder="1" applyAlignment="1" applyProtection="1">
      <protection locked="0"/>
    </xf>
    <xf numFmtId="4" fontId="1" fillId="2" borderId="12" xfId="0" applyNumberFormat="1" applyFont="1" applyFill="1" applyBorder="1" applyAlignment="1" applyProtection="1">
      <protection locked="0"/>
    </xf>
    <xf numFmtId="4" fontId="1" fillId="2" borderId="13" xfId="0" applyNumberFormat="1" applyFont="1" applyFill="1" applyBorder="1" applyAlignment="1" applyProtection="1">
      <protection locked="0"/>
    </xf>
    <xf numFmtId="4" fontId="1" fillId="2" borderId="14" xfId="0" applyNumberFormat="1" applyFont="1" applyFill="1" applyBorder="1" applyAlignment="1" applyProtection="1">
      <protection locked="0"/>
    </xf>
    <xf numFmtId="4" fontId="1" fillId="2" borderId="15" xfId="0" applyNumberFormat="1" applyFont="1" applyFill="1" applyBorder="1" applyAlignment="1"/>
    <xf numFmtId="4" fontId="1" fillId="2" borderId="16" xfId="0" applyNumberFormat="1" applyFont="1" applyFill="1" applyBorder="1" applyAlignment="1"/>
    <xf numFmtId="4" fontId="1" fillId="2" borderId="17" xfId="0" applyNumberFormat="1" applyFont="1" applyFill="1" applyBorder="1" applyAlignment="1"/>
    <xf numFmtId="4" fontId="1" fillId="2" borderId="18" xfId="0" applyNumberFormat="1" applyFont="1" applyFill="1" applyBorder="1" applyAlignment="1"/>
    <xf numFmtId="4" fontId="1" fillId="2" borderId="19" xfId="0" applyNumberFormat="1" applyFont="1" applyFill="1" applyBorder="1" applyAlignment="1"/>
    <xf numFmtId="4" fontId="1" fillId="2" borderId="20" xfId="0" applyNumberFormat="1" applyFont="1" applyFill="1" applyBorder="1" applyAlignment="1"/>
    <xf numFmtId="4" fontId="1" fillId="2" borderId="21" xfId="0" applyNumberFormat="1" applyFont="1" applyFill="1" applyBorder="1" applyAlignment="1"/>
    <xf numFmtId="4" fontId="1" fillId="2" borderId="22" xfId="0" applyNumberFormat="1" applyFont="1" applyFill="1" applyBorder="1" applyAlignment="1"/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4" fontId="5" fillId="0" borderId="0" xfId="0" applyNumberFormat="1" applyFont="1" applyProtection="1"/>
    <xf numFmtId="0" fontId="6" fillId="2" borderId="2" xfId="0" applyFont="1" applyFill="1" applyBorder="1" applyAlignment="1">
      <alignment horizontal="center"/>
    </xf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0" fontId="7" fillId="2" borderId="1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09600" y="571500"/>
          <a:ext cx="923925" cy="657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609600" y="571500"/>
          <a:ext cx="923925" cy="657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showZeros="0" tabSelected="1" workbookViewId="0">
      <selection activeCell="G9" sqref="G9"/>
    </sheetView>
  </sheetViews>
  <sheetFormatPr defaultRowHeight="12.75"/>
  <cols>
    <col min="2" max="2" width="13.85546875" bestFit="1" customWidth="1"/>
    <col min="3" max="3" width="13.7109375" bestFit="1" customWidth="1"/>
    <col min="4" max="4" width="5" customWidth="1"/>
    <col min="5" max="5" width="12.5703125" bestFit="1" customWidth="1"/>
    <col min="6" max="6" width="17.7109375" bestFit="1" customWidth="1"/>
    <col min="7" max="7" width="14.28515625" customWidth="1"/>
    <col min="8" max="8" width="14.42578125" customWidth="1"/>
  </cols>
  <sheetData>
    <row r="1" spans="1:10" ht="18.75">
      <c r="A1" s="1" t="s">
        <v>1</v>
      </c>
      <c r="I1" s="21"/>
      <c r="J1" s="21"/>
    </row>
    <row r="2" spans="1:10" ht="13.5" thickBot="1">
      <c r="I2" s="21"/>
      <c r="J2" s="21"/>
    </row>
    <row r="3" spans="1:10">
      <c r="B3" s="2" t="s">
        <v>6</v>
      </c>
      <c r="C3" s="3"/>
      <c r="F3" s="2" t="s">
        <v>7</v>
      </c>
      <c r="G3" s="7"/>
      <c r="H3" s="24" t="s">
        <v>0</v>
      </c>
      <c r="I3" s="22"/>
      <c r="J3" s="22"/>
    </row>
    <row r="4" spans="1:10">
      <c r="B4" s="4" t="s">
        <v>2</v>
      </c>
      <c r="C4" s="9">
        <v>1</v>
      </c>
      <c r="F4" s="25" t="s">
        <v>8</v>
      </c>
      <c r="G4" s="13">
        <f>$C$4+$C$5+$C$6+$C$7</f>
        <v>20</v>
      </c>
      <c r="H4" s="14">
        <f>VLOOKUP(Blad3!B1,'E12'!$A$2:$B$14,2)*10^Blad3!A1</f>
        <v>22</v>
      </c>
    </row>
    <row r="5" spans="1:10">
      <c r="B5" s="5" t="s">
        <v>3</v>
      </c>
      <c r="C5" s="10">
        <v>19</v>
      </c>
      <c r="F5" s="26" t="s">
        <v>9</v>
      </c>
      <c r="G5" s="15">
        <f>1/(IF($C$4=0,0,1/$C$4)+IF($C$5=0,0,1/$C$5)+IF($C$6=0,0,1/$C$6)+IF($C$7=0,0,1/$C$7))</f>
        <v>0.95000000000000007</v>
      </c>
      <c r="H5" s="18">
        <f>VLOOKUP(Blad3!B2,'E12'!$A$2:$B$14,2)*10^Blad3!A2</f>
        <v>1</v>
      </c>
    </row>
    <row r="6" spans="1:10">
      <c r="B6" s="4" t="s">
        <v>4</v>
      </c>
      <c r="C6" s="11"/>
      <c r="F6" s="27" t="s">
        <v>10</v>
      </c>
      <c r="G6" s="16">
        <f>1/(IF($C$4=0,0,1/$C$4)+IF($C$5=0,0,1/$C$5)+IF($C$6=0,0,1/$C$6)+IF($C$7=0,0,1/$C$7))</f>
        <v>0.95000000000000007</v>
      </c>
      <c r="H6" s="19">
        <f>VLOOKUP(Blad3!B3,'E12'!$A$2:$B$14,2)*10^Blad3!A3</f>
        <v>1</v>
      </c>
    </row>
    <row r="7" spans="1:10" ht="13.5" thickBot="1">
      <c r="B7" s="6" t="s">
        <v>5</v>
      </c>
      <c r="C7" s="12"/>
      <c r="F7" s="28" t="s">
        <v>11</v>
      </c>
      <c r="G7" s="17">
        <f>$C$4+$C$5+$C$6+$C$7</f>
        <v>20</v>
      </c>
      <c r="H7" s="20">
        <f>VLOOKUP(Blad3!B4,'E12'!$A$2:$B$14,2)*10^Blad3!A4</f>
        <v>22</v>
      </c>
    </row>
    <row r="23" spans="2:6">
      <c r="B23" s="8"/>
      <c r="E23" s="8"/>
      <c r="F23" s="8"/>
    </row>
  </sheetData>
  <dataValidations count="1">
    <dataValidation type="decimal" allowBlank="1" showInputMessage="1" showErrorMessage="1" sqref="C4:C7">
      <formula1>0.01</formula1>
      <formula2>100000000</formula2>
    </dataValidation>
  </dataValidations>
  <pageMargins left="0.75" right="0.75" top="1" bottom="1" header="0.5" footer="0.5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E15" sqref="E15"/>
    </sheetView>
  </sheetViews>
  <sheetFormatPr defaultRowHeight="12.75"/>
  <cols>
    <col min="4" max="4" width="12.5703125" bestFit="1" customWidth="1"/>
  </cols>
  <sheetData>
    <row r="1" spans="1:5">
      <c r="B1">
        <v>0.82</v>
      </c>
    </row>
    <row r="2" spans="1:5">
      <c r="A2" s="8">
        <f t="shared" ref="A2:A14" si="0">SQRT(B2/B1)*B1</f>
        <v>0.90553851381374162</v>
      </c>
      <c r="B2" s="8">
        <v>1</v>
      </c>
    </row>
    <row r="3" spans="1:5">
      <c r="A3" s="8">
        <f t="shared" si="0"/>
        <v>1.0954451150103321</v>
      </c>
      <c r="B3" s="8">
        <v>1.2</v>
      </c>
      <c r="D3" s="8"/>
      <c r="E3" s="8"/>
    </row>
    <row r="4" spans="1:5">
      <c r="A4" s="8">
        <f t="shared" si="0"/>
        <v>1.3416407864998738</v>
      </c>
      <c r="B4" s="8">
        <v>1.5</v>
      </c>
      <c r="D4" s="8"/>
      <c r="E4" s="8"/>
    </row>
    <row r="5" spans="1:5">
      <c r="A5" s="8">
        <f t="shared" si="0"/>
        <v>1.6431676725154982</v>
      </c>
      <c r="B5" s="8">
        <v>1.8</v>
      </c>
      <c r="D5" s="8"/>
      <c r="E5" s="8"/>
    </row>
    <row r="6" spans="1:5">
      <c r="A6" s="8">
        <f t="shared" si="0"/>
        <v>1.9899748742132402</v>
      </c>
      <c r="B6" s="8">
        <v>2.2000000000000002</v>
      </c>
      <c r="D6" s="8"/>
      <c r="E6" s="8"/>
    </row>
    <row r="7" spans="1:5">
      <c r="A7" s="8">
        <f t="shared" si="0"/>
        <v>2.4372115213907883</v>
      </c>
      <c r="B7" s="8">
        <v>2.7</v>
      </c>
      <c r="D7" s="8"/>
      <c r="E7" s="8"/>
    </row>
    <row r="8" spans="1:5">
      <c r="A8" s="8">
        <f t="shared" si="0"/>
        <v>2.98496231131986</v>
      </c>
      <c r="B8" s="8">
        <v>3.3</v>
      </c>
      <c r="D8" s="8"/>
      <c r="E8" s="8"/>
    </row>
    <row r="9" spans="1:5">
      <c r="A9" s="8">
        <f t="shared" si="0"/>
        <v>3.587478222930419</v>
      </c>
      <c r="B9" s="8">
        <v>3.9</v>
      </c>
      <c r="D9" s="8"/>
      <c r="E9" s="8"/>
    </row>
    <row r="10" spans="1:5">
      <c r="A10" s="8">
        <f t="shared" si="0"/>
        <v>4.2813549257215291</v>
      </c>
      <c r="B10" s="8">
        <v>4.7</v>
      </c>
      <c r="D10" s="8"/>
      <c r="E10" s="8"/>
    </row>
    <row r="11" spans="1:5">
      <c r="A11" s="8">
        <f t="shared" si="0"/>
        <v>5.130302135352264</v>
      </c>
      <c r="B11" s="8">
        <v>5.6</v>
      </c>
      <c r="D11" s="8"/>
      <c r="E11" s="8"/>
    </row>
    <row r="12" spans="1:5">
      <c r="A12" s="8">
        <f t="shared" si="0"/>
        <v>6.1708994482166055</v>
      </c>
      <c r="B12" s="8">
        <v>6.8</v>
      </c>
      <c r="D12" s="8"/>
      <c r="E12" s="8"/>
    </row>
    <row r="13" spans="1:5">
      <c r="A13" s="8">
        <f t="shared" si="0"/>
        <v>7.4672618810377873</v>
      </c>
      <c r="B13" s="8">
        <v>8.1999999999999993</v>
      </c>
      <c r="D13" s="8"/>
      <c r="E13" s="8"/>
    </row>
    <row r="14" spans="1:5">
      <c r="A14" s="8">
        <f t="shared" si="0"/>
        <v>9.0553851381374155</v>
      </c>
      <c r="B14" s="8">
        <v>10</v>
      </c>
      <c r="D14" s="8"/>
      <c r="E14" s="8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2.75"/>
  <sheetData>
    <row r="1" spans="1:2">
      <c r="A1" s="23">
        <f>INT((LOG10(PR!G4)))</f>
        <v>1</v>
      </c>
      <c r="B1" s="23">
        <f>PR!G4/10^A1</f>
        <v>2</v>
      </c>
    </row>
    <row r="2" spans="1:2">
      <c r="A2" s="23">
        <f>INT((LOG10(PR!G5)))</f>
        <v>-1</v>
      </c>
      <c r="B2" s="23">
        <f>PR!G5/10^A2</f>
        <v>9.5</v>
      </c>
    </row>
    <row r="3" spans="1:2">
      <c r="A3" s="23">
        <f>INT((LOG10(PR!G6)))</f>
        <v>-1</v>
      </c>
      <c r="B3" s="23">
        <f>PR!G6/10^A3</f>
        <v>9.5</v>
      </c>
    </row>
    <row r="4" spans="1:2">
      <c r="A4" s="23">
        <f>INT((LOG10(PR!G7)))</f>
        <v>1</v>
      </c>
      <c r="B4" s="23">
        <f>PR!G7/10^A4</f>
        <v>2</v>
      </c>
    </row>
    <row r="7" spans="1:2">
      <c r="A7" s="23"/>
      <c r="B7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</vt:lpstr>
      <vt:lpstr>E12</vt:lpstr>
      <vt:lpstr>Blad3</vt:lpstr>
      <vt:lpstr>PR!Print_Area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Walraven</dc:creator>
  <cp:lastModifiedBy>Overseer</cp:lastModifiedBy>
  <cp:lastPrinted>2000-04-01T17:00:23Z</cp:lastPrinted>
  <dcterms:created xsi:type="dcterms:W3CDTF">2000-04-01T13:49:08Z</dcterms:created>
  <dcterms:modified xsi:type="dcterms:W3CDTF">2012-09-08T11:54:12Z</dcterms:modified>
</cp:coreProperties>
</file>