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Question 6" sheetId="10" r:id="rId9"/>
    <sheet name="Question 7" sheetId="11" r:id="rId10"/>
    <sheet name="Question 8" sheetId="12" r:id="rId11"/>
    <sheet name="Question 9" sheetId="13" r:id="rId12"/>
    <sheet name="Question 10" sheetId="14" r:id="rId13"/>
    <sheet name="Question 11" sheetId="15" r:id="rId14"/>
    <sheet name="Question 12" sheetId="16" r:id="rId15"/>
    <sheet name="Question 13" sheetId="17" r:id="rId16"/>
    <sheet name="Question 14" sheetId="18" r:id="rId17"/>
    <sheet name="Question 15" sheetId="19" r:id="rId18"/>
    <sheet name="RawReportData Data" sheetId="21" r:id="rId19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76" i="21" l="1"/>
  <c r="L76" i="21"/>
  <c r="M75" i="21"/>
  <c r="L75" i="21"/>
  <c r="M74" i="21"/>
  <c r="L74" i="21"/>
  <c r="M73" i="21"/>
  <c r="L73" i="21"/>
  <c r="M72" i="21"/>
  <c r="L72" i="21"/>
  <c r="M71" i="21"/>
  <c r="L71" i="21"/>
  <c r="M70" i="21"/>
  <c r="L70" i="21"/>
  <c r="M69" i="21"/>
  <c r="L69" i="21"/>
  <c r="M68" i="21"/>
  <c r="L68" i="21"/>
  <c r="M67" i="21"/>
  <c r="L67" i="21"/>
  <c r="M66" i="21"/>
  <c r="L66" i="21"/>
  <c r="M65" i="21"/>
  <c r="L65" i="21"/>
  <c r="M64" i="21"/>
  <c r="L64" i="21"/>
  <c r="M63" i="21"/>
  <c r="L63" i="21"/>
  <c r="M62" i="21"/>
  <c r="L62" i="21"/>
  <c r="M61" i="21"/>
  <c r="L61" i="21"/>
  <c r="M60" i="21"/>
  <c r="L60" i="21"/>
  <c r="M59" i="21"/>
  <c r="L59" i="21"/>
  <c r="M58" i="21"/>
  <c r="L58" i="21"/>
  <c r="M57" i="21"/>
  <c r="L57" i="21"/>
  <c r="M56" i="21"/>
  <c r="L56" i="21"/>
  <c r="M55" i="21"/>
  <c r="L55" i="21"/>
  <c r="M54" i="21"/>
  <c r="L54" i="21"/>
  <c r="M53" i="21"/>
  <c r="L53" i="21"/>
  <c r="M52" i="21"/>
  <c r="L52" i="21"/>
  <c r="M51" i="21"/>
  <c r="L51" i="21"/>
  <c r="M50" i="21"/>
  <c r="L50" i="21"/>
  <c r="M49" i="21"/>
  <c r="L49" i="21"/>
  <c r="M48" i="21"/>
  <c r="L48" i="21"/>
  <c r="M47" i="21"/>
  <c r="L47" i="21"/>
  <c r="M46" i="21"/>
  <c r="L46" i="21"/>
  <c r="M45" i="21"/>
  <c r="L45" i="21"/>
  <c r="M44" i="21"/>
  <c r="L44" i="21"/>
  <c r="M43" i="21"/>
  <c r="L43" i="21"/>
  <c r="M42" i="21"/>
  <c r="L42" i="21"/>
  <c r="M41" i="21"/>
  <c r="L41" i="21"/>
  <c r="M40" i="21"/>
  <c r="L40" i="21"/>
  <c r="M39" i="21"/>
  <c r="L39" i="21"/>
  <c r="M38" i="21"/>
  <c r="L38" i="21"/>
  <c r="M37" i="21"/>
  <c r="L37" i="21"/>
  <c r="M36" i="21"/>
  <c r="L36" i="21"/>
  <c r="M35" i="21"/>
  <c r="L35" i="21"/>
  <c r="M34" i="21"/>
  <c r="L34" i="21"/>
  <c r="M33" i="21"/>
  <c r="L33" i="21"/>
  <c r="M32" i="21"/>
  <c r="L32" i="21"/>
  <c r="M31" i="21"/>
  <c r="L31" i="21"/>
  <c r="M30" i="21"/>
  <c r="L30" i="21"/>
  <c r="M29" i="21"/>
  <c r="L29" i="21"/>
  <c r="M28" i="21"/>
  <c r="L28" i="21"/>
  <c r="M27" i="21"/>
  <c r="L27" i="21"/>
  <c r="M26" i="21"/>
  <c r="L26" i="21"/>
  <c r="M25" i="21"/>
  <c r="L25" i="21"/>
  <c r="M24" i="21"/>
  <c r="L24" i="21"/>
  <c r="M23" i="21"/>
  <c r="L23" i="21"/>
  <c r="M22" i="21"/>
  <c r="L22" i="21"/>
  <c r="M21" i="21"/>
  <c r="L21" i="21"/>
  <c r="M20" i="21"/>
  <c r="L20" i="21"/>
  <c r="M19" i="21"/>
  <c r="L19" i="21"/>
  <c r="M18" i="21"/>
  <c r="L18" i="21"/>
  <c r="M17" i="21"/>
  <c r="L17" i="21"/>
  <c r="M16" i="21"/>
  <c r="L16" i="21"/>
  <c r="M15" i="21"/>
  <c r="L15" i="21"/>
  <c r="M14" i="21"/>
  <c r="L14" i="21"/>
  <c r="M13" i="21"/>
  <c r="L13" i="21"/>
  <c r="M12" i="21"/>
  <c r="L12" i="21"/>
  <c r="M11" i="21"/>
  <c r="L11" i="21"/>
  <c r="M10" i="21"/>
  <c r="L10" i="21"/>
  <c r="M9" i="21"/>
  <c r="L9" i="21"/>
  <c r="M8" i="21"/>
  <c r="L8" i="21"/>
  <c r="M7" i="21"/>
  <c r="L7" i="21"/>
  <c r="M6" i="21"/>
  <c r="L6" i="21"/>
  <c r="M5" i="21"/>
  <c r="L5" i="21"/>
  <c r="M4" i="21"/>
  <c r="L4" i="21"/>
  <c r="M3" i="21"/>
  <c r="L3" i="21"/>
  <c r="M2" i="21"/>
  <c r="L2" i="21"/>
</calcChain>
</file>

<file path=xl/sharedStrings.xml><?xml version="1.0" encoding="utf-8"?>
<sst xmlns="http://schemas.openxmlformats.org/spreadsheetml/2006/main" count="1744" uniqueCount="180">
  <si>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</si>
  <si>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</si>
  <si>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</si>
  <si>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</si>
  <si>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</si>
  <si>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</si>
  <si>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</si>
  <si>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</si>
  <si>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</si>
  <si>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</si>
  <si>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</si>
  <si>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</si>
  <si>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</si>
  <si>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</si>
  <si>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</si>
  <si>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</si>
  <si>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</si>
  <si>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</si>
  <si>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</si>
  <si>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</si>
  <si>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</si>
  <si>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</si>
  <si>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</si>
  <si>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</si>
  <si>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</si>
  <si>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</si>
  <si>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</si>
  <si>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</si>
  <si>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</si>
  <si>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</si>
  <si>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</si>
  <si>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</si>
  <si>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</si>
  <si>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</si>
  <si>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</si>
  <si>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</si>
  <si>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</si>
  <si>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</si>
  <si>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</si>
  <si>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</si>
  <si>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</si>
  <si>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</si>
  <si>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</si>
  <si>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</si>
  <si>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</si>
  <si>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</si>
  <si>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</si>
  <si>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</si>
  <si>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</si>
  <si>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</si>
  <si>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</si>
  <si>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</si>
  <si>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Uzay Bilimleri Ve Astronomi</t>
  </si>
  <si>
    <t>13 Nov 2018</t>
  </si>
  <si>
    <t>overseer38</t>
  </si>
  <si>
    <t>5 players</t>
  </si>
  <si>
    <t>15 of 15 questions</t>
  </si>
  <si>
    <t>Asena soylu</t>
  </si>
  <si>
    <t>_Mucahit_ozturk</t>
  </si>
  <si>
    <t>Merve38t</t>
  </si>
  <si>
    <t>Yıldız</t>
  </si>
  <si>
    <t>Esmanur</t>
  </si>
  <si>
    <t/>
  </si>
  <si>
    <t>Q1</t>
  </si>
  <si>
    <t>Aşağıdakilerinden hangisi doğrudur?</t>
  </si>
  <si>
    <t>Q2</t>
  </si>
  <si>
    <t>Hangisi Dünya'ya en yakındır?</t>
  </si>
  <si>
    <t>Q3</t>
  </si>
  <si>
    <t>Andromeda ile ilgili aşağıdakilerin hangisi yanlıştır?</t>
  </si>
  <si>
    <t>Q4</t>
  </si>
  <si>
    <t>Aşağıdakilerden hangisi diğerlerinden büyüktür.</t>
  </si>
  <si>
    <t>Q5</t>
  </si>
  <si>
    <t>Dünya kaç yaşındadır?</t>
  </si>
  <si>
    <t>Q6</t>
  </si>
  <si>
    <t>Dünya'nın çevresi kaç km'dir?</t>
  </si>
  <si>
    <t>Q7</t>
  </si>
  <si>
    <t>Güneş'ten şu anda çıkan ışık Dünya'ya ne zaman gelir?</t>
  </si>
  <si>
    <t>Q8</t>
  </si>
  <si>
    <t>Dünyanın, Güneşin çevresinde döndüğünü ortaya atan ilk bilim adamı kimdir?</t>
  </si>
  <si>
    <t>Q9</t>
  </si>
  <si>
    <t>Hangi gezegende güneş batıdan doğar?</t>
  </si>
  <si>
    <t>Q10</t>
  </si>
  <si>
    <t>Ayın Dünya'ya uzaklığı ne kadardır?</t>
  </si>
  <si>
    <t>Q11</t>
  </si>
  <si>
    <t>Samanyolu galaksisi ile ilgili bilgilerden hangisi yanlıştır?</t>
  </si>
  <si>
    <t>Q12</t>
  </si>
  <si>
    <t>Hangisi nükleer reaksiyonlar sonucu ışık saçar?</t>
  </si>
  <si>
    <t>Q13</t>
  </si>
  <si>
    <t>Mars'la ilgili hangisi doğru değildir?</t>
  </si>
  <si>
    <t>Q14</t>
  </si>
  <si>
    <t>Bir gezegenin çevresinde dönen gök cismi hangisidir?</t>
  </si>
  <si>
    <t>Q15</t>
  </si>
  <si>
    <t>Bir yılda dünya kendi etrafında kaç defa döner?</t>
  </si>
  <si>
    <t>Dünya Güneş'in çevresinde dönmektedir.</t>
  </si>
  <si>
    <t>Ay</t>
  </si>
  <si>
    <t>Şekli Yuvarlaktır.</t>
  </si>
  <si>
    <t>Jüpiter</t>
  </si>
  <si>
    <t>14 milyar yıl</t>
  </si>
  <si>
    <t>8 buçuk dakika önce</t>
  </si>
  <si>
    <t>Galileo</t>
  </si>
  <si>
    <t>Venüs</t>
  </si>
  <si>
    <t>54 milyon km</t>
  </si>
  <si>
    <t>Burdan çıkan ışık Dünya'ya 8 buçuk dakikada gelir.</t>
  </si>
  <si>
    <t>Dünya'dan küçüktür.</t>
  </si>
  <si>
    <t>ay</t>
  </si>
  <si>
    <t>365</t>
  </si>
  <si>
    <t>Mars Dünyanın etrafında dönmektedir.</t>
  </si>
  <si>
    <t>Kopernik</t>
  </si>
  <si>
    <t>Yer çekimi dünyadan fazladır.</t>
  </si>
  <si>
    <t>Mars</t>
  </si>
  <si>
    <t>Güneş bu galaksinin içindedir.</t>
  </si>
  <si>
    <t>Kepler</t>
  </si>
  <si>
    <t>Asteroid</t>
  </si>
  <si>
    <t>4</t>
  </si>
  <si>
    <t>asteroid</t>
  </si>
  <si>
    <t>20 seconds</t>
  </si>
  <si>
    <t>"Dünya Ay'ın çevresinde dönmektedir."</t>
  </si>
  <si>
    <t>"Mars Dünyanın etrafında dönmektedir."</t>
  </si>
  <si>
    <t>"Güneş dünyanın çevresinde dönmektedir."</t>
  </si>
  <si>
    <t>"Dünya Güneş'in çevresinde dönmektedir."</t>
  </si>
  <si>
    <t>✘</t>
  </si>
  <si>
    <t>✔︎</t>
  </si>
  <si>
    <t>10 seconds</t>
  </si>
  <si>
    <t>"Mars"</t>
  </si>
  <si>
    <t>"Plüton"</t>
  </si>
  <si>
    <t>"Uranüs"</t>
  </si>
  <si>
    <t>"Ay"</t>
  </si>
  <si>
    <t>"Galaksi'dir."</t>
  </si>
  <si>
    <t>"Şekli Yuvarlaktır."</t>
  </si>
  <si>
    <t>"Dünya'ya uzaklığı 2,5 milyon ışık yılıdır."</t>
  </si>
  <si>
    <t>"İçinde milyonlarca gezegen ve yıldız bulunur."</t>
  </si>
  <si>
    <t>"Dünya"</t>
  </si>
  <si>
    <t>"Jüpiter"</t>
  </si>
  <si>
    <t>4,5 milyar yıl</t>
  </si>
  <si>
    <t>"200 000 yıl"</t>
  </si>
  <si>
    <t>"2,5 milyon yıl"</t>
  </si>
  <si>
    <t>"14 milyar yıl"</t>
  </si>
  <si>
    <t>"4,5 milyar yıl"</t>
  </si>
  <si>
    <t>40 000</t>
  </si>
  <si>
    <t>"4000"</t>
  </si>
  <si>
    <t>"25 000"</t>
  </si>
  <si>
    <t>"100 000"</t>
  </si>
  <si>
    <t>"40 000"</t>
  </si>
  <si>
    <t>8 buçuk dakika sonra</t>
  </si>
  <si>
    <t>"4 buçuk  dakika önce"</t>
  </si>
  <si>
    <t>"4 buçuk  dakika sonra"</t>
  </si>
  <si>
    <t>"8 buçuk dakika önce"</t>
  </si>
  <si>
    <t>"8 buçuk dakika sonra"</t>
  </si>
  <si>
    <t>"Kepler"</t>
  </si>
  <si>
    <t>"Batlamyus"</t>
  </si>
  <si>
    <t>"Galileo"</t>
  </si>
  <si>
    <t>"Kopernik"</t>
  </si>
  <si>
    <t>"Merkür"</t>
  </si>
  <si>
    <t>"Venüs"</t>
  </si>
  <si>
    <t>350 bin km</t>
  </si>
  <si>
    <t>"150 milyon km"</t>
  </si>
  <si>
    <t>"54 milyon km"</t>
  </si>
  <si>
    <t>"350 bin km"</t>
  </si>
  <si>
    <t>"650 km"</t>
  </si>
  <si>
    <t>"Şekli ovaldir?"</t>
  </si>
  <si>
    <t>"Güneş bu galaksinin içindedir."</t>
  </si>
  <si>
    <t>"Burdan çıkan ışık Dünya'ya 8 buçuk dakikada gelir."</t>
  </si>
  <si>
    <t>"Asteroid"</t>
  </si>
  <si>
    <t>"Uydu"</t>
  </si>
  <si>
    <t>"Yıldız"</t>
  </si>
  <si>
    <t>"Gezegen"</t>
  </si>
  <si>
    <t>"Dünya'dan küçüktür."</t>
  </si>
  <si>
    <t>"Su bulunmuştur."</t>
  </si>
  <si>
    <t>"Toprağının rengi turuncudur."</t>
  </si>
  <si>
    <t>"Yer çekimi dünyadan fazladır."</t>
  </si>
  <si>
    <t>"yıldız"</t>
  </si>
  <si>
    <t>"ay"</t>
  </si>
  <si>
    <t>"asteroid"</t>
  </si>
  <si>
    <t>"galaksi"</t>
  </si>
  <si>
    <t>"52"</t>
  </si>
  <si>
    <t>"4"</t>
  </si>
  <si>
    <t>"12"</t>
  </si>
  <si>
    <t>"365"</t>
  </si>
  <si>
    <t>Correct</t>
  </si>
  <si>
    <t>Incorrect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</si>
</sst>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1">
    <xf numFmtId="0" fontId="0" fillId="0" borderId="0" xfId="0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showGridLines="0" tabSelected="1" zoomScaleNormal="100" workbookViewId="0">
      <selection sqref="A1:H1"/>
    </sheetView>
  </sheetViews>
  <sheetFormatPr defaultRowHeight="17.399999999999999"/>
  <cols>
    <col min="1" max="1" width="42.4609375" collapsed="1"/>
    <col min="2" max="2" width="6.84375" collapsed="1"/>
    <col min="3" max="3" width="4.53515625" collapsed="1"/>
    <col min="4" max="4" width="22.3046875" collapsed="1"/>
    <col min="5" max="5" width="4.69140625" collapsed="1"/>
    <col min="6" max="6" width="21.23046875" collapsed="1"/>
    <col min="7" max="7" width="3.921875" collapsed="1"/>
    <col min="8" max="8" width="21.61328125" collapsed="1"/>
    <col min="9" max="1025" width="10.3046875" collapsed="1"/>
  </cols>
  <sheetData>
    <row r="1" spans="1:8" ht="32.549999999999997" customHeight="1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6.1" customHeight="1">
      <c r="A2" s="16" t="s">
        <v>0</v>
      </c>
      <c r="B2" s="13" t="s">
        <v>53</v>
      </c>
      <c r="C2" s="13"/>
      <c r="D2" s="13"/>
      <c r="E2" s="13"/>
      <c r="F2" s="13"/>
      <c r="G2" s="13"/>
      <c r="H2" s="13"/>
    </row>
    <row r="3" spans="1:8" ht="20.399999999999999" customHeight="1">
      <c r="A3" s="16" t="s">
        <v>1</v>
      </c>
      <c r="B3" s="13" t="s">
        <v>54</v>
      </c>
      <c r="C3" s="13"/>
      <c r="D3" s="13"/>
      <c r="E3" s="13"/>
      <c r="F3" s="13"/>
      <c r="G3" s="13"/>
      <c r="H3" s="13"/>
    </row>
    <row r="4" spans="1:8" ht="26.1" customHeight="1">
      <c r="A4" s="16" t="s">
        <v>2</v>
      </c>
      <c r="B4" s="13" t="s">
        <v>55</v>
      </c>
      <c r="C4" s="13"/>
      <c r="D4" s="13"/>
      <c r="E4" s="13"/>
      <c r="F4" s="13"/>
      <c r="G4" s="13"/>
      <c r="H4" s="13"/>
    </row>
    <row r="5" spans="1:8" ht="26.1" customHeight="1">
      <c r="A5" s="16" t="s">
        <v>3</v>
      </c>
      <c r="B5" s="13" t="s">
        <v>56</v>
      </c>
      <c r="C5" s="13"/>
      <c r="D5" s="13"/>
      <c r="E5" s="13"/>
      <c r="F5" s="13"/>
      <c r="G5" s="13"/>
      <c r="H5" s="13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26.1" customHeight="1">
      <c r="A7" s="11" t="s">
        <v>4</v>
      </c>
      <c r="B7" s="11"/>
      <c r="C7" s="11"/>
      <c r="D7" s="11"/>
      <c r="E7" s="11"/>
      <c r="F7" s="11"/>
      <c r="G7" s="11"/>
      <c r="H7" s="11"/>
    </row>
    <row r="8" spans="1:8" ht="26.1" customHeight="1">
      <c r="A8" s="10" t="s">
        <v>5</v>
      </c>
      <c r="B8" s="10"/>
      <c r="C8" s="9">
        <v>0.49230769276618958</v>
      </c>
      <c r="D8" s="9"/>
      <c r="E8" s="9"/>
      <c r="F8" s="9"/>
      <c r="G8" s="9"/>
      <c r="H8" s="9"/>
    </row>
    <row r="9" spans="1:8" ht="26.1" customHeight="1">
      <c r="A9" s="10" t="s">
        <v>6</v>
      </c>
      <c r="B9" s="10"/>
      <c r="C9" s="9">
        <v>0.50769233703613281</v>
      </c>
      <c r="D9" s="9"/>
      <c r="E9" s="9"/>
      <c r="F9" s="9"/>
      <c r="G9" s="9"/>
      <c r="H9" s="9"/>
    </row>
    <row r="10" spans="1:8" ht="26.1" customHeight="1">
      <c r="A10" s="10" t="s">
        <v>7</v>
      </c>
      <c r="B10" s="10"/>
      <c r="C10" s="8">
        <v>5260</v>
      </c>
      <c r="D10" s="8"/>
      <c r="E10" s="8"/>
      <c r="F10" s="8"/>
      <c r="G10" s="8"/>
      <c r="H10" s="8"/>
    </row>
    <row r="11" spans="1:8">
      <c r="A11" s="12"/>
      <c r="B11" s="12"/>
      <c r="C11" s="12"/>
      <c r="D11" s="12"/>
      <c r="E11" s="12"/>
      <c r="F11" s="12"/>
      <c r="G11" s="12"/>
      <c r="H11" s="12"/>
    </row>
    <row r="12" spans="1:8" ht="24.75" customHeight="1">
      <c r="A12" s="11" t="s">
        <v>8</v>
      </c>
      <c r="B12" s="11"/>
      <c r="C12" s="11"/>
      <c r="D12" s="11"/>
      <c r="E12" s="11"/>
      <c r="F12" s="11"/>
      <c r="G12" s="11"/>
      <c r="H12" s="11"/>
    </row>
    <row r="13" spans="1:8" ht="25.35" customHeight="1">
      <c r="A13" s="10" t="s">
        <v>9</v>
      </c>
      <c r="B13" s="10"/>
      <c r="C13" s="7">
        <v>0</v>
      </c>
      <c r="D13" s="7"/>
      <c r="E13" s="7"/>
      <c r="F13" s="7"/>
      <c r="G13" s="7"/>
      <c r="H13" s="7"/>
    </row>
    <row r="14" spans="1:8" ht="26.1" customHeight="1">
      <c r="A14" s="10" t="s">
        <v>10</v>
      </c>
      <c r="B14" s="10"/>
      <c r="C14" s="6">
        <v>0</v>
      </c>
      <c r="D14" s="6"/>
      <c r="E14" s="5">
        <v>0</v>
      </c>
      <c r="F14" s="5"/>
      <c r="G14" s="7"/>
      <c r="H14" s="7"/>
    </row>
    <row r="15" spans="1:8" ht="25.35" customHeight="1">
      <c r="A15" s="10" t="s">
        <v>11</v>
      </c>
      <c r="B15" s="10"/>
      <c r="C15" s="6">
        <v>0</v>
      </c>
      <c r="D15" s="6"/>
      <c r="E15" s="5">
        <v>0</v>
      </c>
      <c r="F15" s="5"/>
      <c r="G15" s="7"/>
      <c r="H15" s="7"/>
    </row>
    <row r="16" spans="1:8" ht="25.35" customHeight="1">
      <c r="A16" s="10" t="s">
        <v>12</v>
      </c>
      <c r="B16" s="10"/>
      <c r="C16" s="19" t="s">
        <v>13</v>
      </c>
      <c r="D16" s="20">
        <v>0</v>
      </c>
      <c r="E16" s="21" t="s">
        <v>13</v>
      </c>
      <c r="F16" s="22">
        <v>0</v>
      </c>
      <c r="G16" s="23" t="s">
        <v>13</v>
      </c>
      <c r="H16" s="24">
        <v>0</v>
      </c>
    </row>
    <row r="17" spans="1:8">
      <c r="A17" s="12"/>
      <c r="B17" s="12"/>
      <c r="C17" s="12"/>
      <c r="D17" s="12"/>
      <c r="E17" s="12"/>
      <c r="F17" s="12"/>
      <c r="G17" s="12"/>
      <c r="H17" s="12"/>
    </row>
    <row r="18" spans="1:8" ht="29.7" customHeight="1">
      <c r="A18" s="4" t="s">
        <v>14</v>
      </c>
      <c r="B18" s="4"/>
      <c r="C18" s="4"/>
      <c r="D18" s="4"/>
      <c r="E18" s="4"/>
      <c r="F18" s="4"/>
      <c r="G18" s="4"/>
      <c r="H18" s="4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75</v>
      </c>
      <c r="B2" s="11" t="s">
        <v>76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143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144</v>
      </c>
      <c r="E8" s="35" t="s">
        <v>44</v>
      </c>
      <c r="F8" s="36" t="s">
        <v>145</v>
      </c>
      <c r="G8" s="37" t="s">
        <v>45</v>
      </c>
      <c r="H8" s="36" t="s">
        <v>146</v>
      </c>
      <c r="I8" s="38" t="s">
        <v>46</v>
      </c>
      <c r="J8" s="36" t="s">
        <v>147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4" t="s">
        <v>120</v>
      </c>
      <c r="H9" s="55"/>
      <c r="I9" s="56" t="s">
        <v>121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0</v>
      </c>
      <c r="F10" s="58"/>
      <c r="G10" s="58">
        <v>5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0</v>
      </c>
      <c r="F11" s="59"/>
      <c r="G11" s="59">
        <v>6.3209999999999997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120</v>
      </c>
      <c r="D15" s="41" t="s">
        <v>98</v>
      </c>
      <c r="E15" s="42">
        <v>0</v>
      </c>
      <c r="F15" s="43"/>
      <c r="G15" s="44">
        <v>3823</v>
      </c>
      <c r="H15" s="45"/>
      <c r="I15" s="46">
        <v>3.5539999999999998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98</v>
      </c>
      <c r="E16" s="42">
        <v>0</v>
      </c>
      <c r="F16" s="43"/>
      <c r="G16" s="44">
        <v>1052</v>
      </c>
      <c r="H16" s="45"/>
      <c r="I16" s="46">
        <v>6.4790000000000001</v>
      </c>
      <c r="J16" s="47"/>
      <c r="K16" s="48" t="s">
        <v>62</v>
      </c>
    </row>
    <row r="17" spans="1:11" ht="38.1" customHeight="1">
      <c r="A17" s="39" t="s">
        <v>59</v>
      </c>
      <c r="B17" s="40"/>
      <c r="C17" s="53" t="s">
        <v>120</v>
      </c>
      <c r="D17" s="41" t="s">
        <v>98</v>
      </c>
      <c r="E17" s="42">
        <v>0</v>
      </c>
      <c r="F17" s="43"/>
      <c r="G17" s="44">
        <v>1291</v>
      </c>
      <c r="H17" s="45"/>
      <c r="I17" s="46">
        <v>7.3159999999999998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98</v>
      </c>
      <c r="E18" s="42">
        <v>0</v>
      </c>
      <c r="F18" s="43"/>
      <c r="G18" s="44">
        <v>2160</v>
      </c>
      <c r="H18" s="45"/>
      <c r="I18" s="46">
        <v>10.503</v>
      </c>
      <c r="J18" s="47"/>
      <c r="K18" s="48" t="s">
        <v>62</v>
      </c>
    </row>
    <row r="19" spans="1:11" ht="38.1" customHeight="1">
      <c r="A19" s="39" t="s">
        <v>58</v>
      </c>
      <c r="B19" s="40"/>
      <c r="C19" s="53" t="s">
        <v>120</v>
      </c>
      <c r="D19" s="41" t="s">
        <v>98</v>
      </c>
      <c r="E19" s="42">
        <v>0</v>
      </c>
      <c r="F19" s="43"/>
      <c r="G19" s="44">
        <v>2653</v>
      </c>
      <c r="H19" s="45"/>
      <c r="I19" s="46">
        <v>3.7530000000000001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77</v>
      </c>
      <c r="B2" s="11" t="s">
        <v>78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107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0.4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148</v>
      </c>
      <c r="E8" s="35" t="s">
        <v>44</v>
      </c>
      <c r="F8" s="36" t="s">
        <v>149</v>
      </c>
      <c r="G8" s="37" t="s">
        <v>45</v>
      </c>
      <c r="H8" s="36" t="s">
        <v>150</v>
      </c>
      <c r="I8" s="38" t="s">
        <v>46</v>
      </c>
      <c r="J8" s="36" t="s">
        <v>151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4" t="s">
        <v>120</v>
      </c>
      <c r="H9" s="55"/>
      <c r="I9" s="56" t="s">
        <v>121</v>
      </c>
      <c r="J9" s="55"/>
    </row>
    <row r="10" spans="1:11" ht="25.35" customHeight="1">
      <c r="A10" s="10" t="s">
        <v>48</v>
      </c>
      <c r="B10" s="10"/>
      <c r="C10" s="57">
        <v>1</v>
      </c>
      <c r="D10" s="57"/>
      <c r="E10" s="58">
        <v>0</v>
      </c>
      <c r="F10" s="58"/>
      <c r="G10" s="58">
        <v>2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17.757000000000001</v>
      </c>
      <c r="D11" s="59"/>
      <c r="E11" s="59">
        <v>0</v>
      </c>
      <c r="F11" s="59"/>
      <c r="G11" s="59">
        <v>4.657</v>
      </c>
      <c r="H11" s="59"/>
      <c r="I11" s="59">
        <v>4.0350000000000001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120</v>
      </c>
      <c r="D15" s="41" t="s">
        <v>99</v>
      </c>
      <c r="E15" s="42">
        <v>0</v>
      </c>
      <c r="F15" s="43"/>
      <c r="G15" s="44">
        <v>3823</v>
      </c>
      <c r="H15" s="45"/>
      <c r="I15" s="46">
        <v>3.3559999999999999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99</v>
      </c>
      <c r="E16" s="42">
        <v>0</v>
      </c>
      <c r="F16" s="43"/>
      <c r="G16" s="44">
        <v>1052</v>
      </c>
      <c r="H16" s="45"/>
      <c r="I16" s="46">
        <v>5.9580000000000002</v>
      </c>
      <c r="J16" s="47"/>
      <c r="K16" s="48" t="s">
        <v>62</v>
      </c>
    </row>
    <row r="17" spans="1:11" ht="38.1" customHeight="1">
      <c r="A17" s="39" t="s">
        <v>59</v>
      </c>
      <c r="B17" s="40"/>
      <c r="C17" s="52" t="s">
        <v>121</v>
      </c>
      <c r="D17" s="41" t="s">
        <v>107</v>
      </c>
      <c r="E17" s="42">
        <v>895</v>
      </c>
      <c r="F17" s="43"/>
      <c r="G17" s="44">
        <v>2186</v>
      </c>
      <c r="H17" s="45"/>
      <c r="I17" s="46">
        <v>4.21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111</v>
      </c>
      <c r="E18" s="42">
        <v>0</v>
      </c>
      <c r="F18" s="43"/>
      <c r="G18" s="44">
        <v>2160</v>
      </c>
      <c r="H18" s="45"/>
      <c r="I18" s="46">
        <v>17.757000000000001</v>
      </c>
      <c r="J18" s="47"/>
      <c r="K18" s="48" t="s">
        <v>62</v>
      </c>
    </row>
    <row r="19" spans="1:11" ht="38.1" customHeight="1">
      <c r="A19" s="39" t="s">
        <v>58</v>
      </c>
      <c r="B19" s="40"/>
      <c r="C19" s="52" t="s">
        <v>121</v>
      </c>
      <c r="D19" s="41" t="s">
        <v>107</v>
      </c>
      <c r="E19" s="42">
        <v>904</v>
      </c>
      <c r="F19" s="43"/>
      <c r="G19" s="44">
        <v>3557</v>
      </c>
      <c r="H19" s="45"/>
      <c r="I19" s="46">
        <v>3.86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79</v>
      </c>
      <c r="B2" s="11" t="s">
        <v>80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100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152</v>
      </c>
      <c r="E8" s="35" t="s">
        <v>44</v>
      </c>
      <c r="F8" s="36" t="s">
        <v>153</v>
      </c>
      <c r="G8" s="37" t="s">
        <v>45</v>
      </c>
      <c r="H8" s="36" t="s">
        <v>132</v>
      </c>
      <c r="I8" s="38" t="s">
        <v>46</v>
      </c>
      <c r="J8" s="36" t="s">
        <v>125</v>
      </c>
    </row>
    <row r="9" spans="1:11" ht="25.35" customHeight="1">
      <c r="A9" s="10" t="s">
        <v>47</v>
      </c>
      <c r="B9" s="10"/>
      <c r="C9" s="54" t="s">
        <v>120</v>
      </c>
      <c r="D9" s="55"/>
      <c r="E9" s="56" t="s">
        <v>121</v>
      </c>
      <c r="F9" s="55"/>
      <c r="G9" s="54" t="s">
        <v>120</v>
      </c>
      <c r="H9" s="55"/>
      <c r="I9" s="54" t="s">
        <v>120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4</v>
      </c>
      <c r="F10" s="58"/>
      <c r="G10" s="58">
        <v>1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5.9007500000000004</v>
      </c>
      <c r="F11" s="59"/>
      <c r="G11" s="59">
        <v>11.826000000000001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121</v>
      </c>
      <c r="D15" s="41" t="s">
        <v>100</v>
      </c>
      <c r="E15" s="42">
        <v>825</v>
      </c>
      <c r="F15" s="43"/>
      <c r="G15" s="44">
        <v>4648</v>
      </c>
      <c r="H15" s="45"/>
      <c r="I15" s="46">
        <v>7.0179999999999998</v>
      </c>
      <c r="J15" s="47"/>
      <c r="K15" s="48" t="s">
        <v>62</v>
      </c>
    </row>
    <row r="16" spans="1:11" ht="38.1" customHeight="1">
      <c r="A16" s="39" t="s">
        <v>61</v>
      </c>
      <c r="B16" s="40"/>
      <c r="C16" s="52" t="s">
        <v>121</v>
      </c>
      <c r="D16" s="41" t="s">
        <v>100</v>
      </c>
      <c r="E16" s="42">
        <v>849</v>
      </c>
      <c r="F16" s="43"/>
      <c r="G16" s="44">
        <v>1901</v>
      </c>
      <c r="H16" s="45"/>
      <c r="I16" s="46">
        <v>6.0579999999999998</v>
      </c>
      <c r="J16" s="47"/>
      <c r="K16" s="48" t="s">
        <v>62</v>
      </c>
    </row>
    <row r="17" spans="1:11" ht="38.1" customHeight="1">
      <c r="A17" s="39" t="s">
        <v>59</v>
      </c>
      <c r="B17" s="40"/>
      <c r="C17" s="52" t="s">
        <v>121</v>
      </c>
      <c r="D17" s="41" t="s">
        <v>100</v>
      </c>
      <c r="E17" s="42">
        <v>980</v>
      </c>
      <c r="F17" s="43"/>
      <c r="G17" s="44">
        <v>3166</v>
      </c>
      <c r="H17" s="45"/>
      <c r="I17" s="46">
        <v>4.8159999999999998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96</v>
      </c>
      <c r="E18" s="42">
        <v>0</v>
      </c>
      <c r="F18" s="43"/>
      <c r="G18" s="44">
        <v>2160</v>
      </c>
      <c r="H18" s="45"/>
      <c r="I18" s="46">
        <v>11.826000000000001</v>
      </c>
      <c r="J18" s="47"/>
      <c r="K18" s="48" t="s">
        <v>62</v>
      </c>
    </row>
    <row r="19" spans="1:11" ht="38.1" customHeight="1">
      <c r="A19" s="39" t="s">
        <v>58</v>
      </c>
      <c r="B19" s="40"/>
      <c r="C19" s="52" t="s">
        <v>121</v>
      </c>
      <c r="D19" s="41" t="s">
        <v>100</v>
      </c>
      <c r="E19" s="42">
        <v>957</v>
      </c>
      <c r="F19" s="43"/>
      <c r="G19" s="44">
        <v>4514</v>
      </c>
      <c r="H19" s="45"/>
      <c r="I19" s="46">
        <v>5.7110000000000003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81</v>
      </c>
      <c r="B2" s="11" t="s">
        <v>82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154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155</v>
      </c>
      <c r="E8" s="35" t="s">
        <v>44</v>
      </c>
      <c r="F8" s="36" t="s">
        <v>156</v>
      </c>
      <c r="G8" s="37" t="s">
        <v>45</v>
      </c>
      <c r="H8" s="36" t="s">
        <v>157</v>
      </c>
      <c r="I8" s="38" t="s">
        <v>46</v>
      </c>
      <c r="J8" s="36" t="s">
        <v>158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6" t="s">
        <v>121</v>
      </c>
      <c r="H9" s="55"/>
      <c r="I9" s="54" t="s">
        <v>120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5</v>
      </c>
      <c r="F10" s="58"/>
      <c r="G10" s="58">
        <v>0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8.4664000000000001</v>
      </c>
      <c r="F11" s="59"/>
      <c r="G11" s="59">
        <v>0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120</v>
      </c>
      <c r="D15" s="41" t="s">
        <v>101</v>
      </c>
      <c r="E15" s="42">
        <v>0</v>
      </c>
      <c r="F15" s="43"/>
      <c r="G15" s="44">
        <v>4648</v>
      </c>
      <c r="H15" s="45"/>
      <c r="I15" s="46">
        <v>4.9989999999999997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101</v>
      </c>
      <c r="E16" s="42">
        <v>0</v>
      </c>
      <c r="F16" s="43"/>
      <c r="G16" s="44">
        <v>1901</v>
      </c>
      <c r="H16" s="45"/>
      <c r="I16" s="46">
        <v>12.696999999999999</v>
      </c>
      <c r="J16" s="47"/>
      <c r="K16" s="48" t="s">
        <v>62</v>
      </c>
    </row>
    <row r="17" spans="1:11" ht="38.1" customHeight="1">
      <c r="A17" s="39" t="s">
        <v>59</v>
      </c>
      <c r="B17" s="40"/>
      <c r="C17" s="53" t="s">
        <v>120</v>
      </c>
      <c r="D17" s="41" t="s">
        <v>101</v>
      </c>
      <c r="E17" s="42">
        <v>0</v>
      </c>
      <c r="F17" s="43"/>
      <c r="G17" s="44">
        <v>3166</v>
      </c>
      <c r="H17" s="45"/>
      <c r="I17" s="46">
        <v>9.9990000000000006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101</v>
      </c>
      <c r="E18" s="42">
        <v>0</v>
      </c>
      <c r="F18" s="43"/>
      <c r="G18" s="44">
        <v>2160</v>
      </c>
      <c r="H18" s="45"/>
      <c r="I18" s="46">
        <v>5.8289999999999997</v>
      </c>
      <c r="J18" s="47"/>
      <c r="K18" s="48" t="s">
        <v>62</v>
      </c>
    </row>
    <row r="19" spans="1:11" ht="38.1" customHeight="1">
      <c r="A19" s="39" t="s">
        <v>58</v>
      </c>
      <c r="B19" s="40"/>
      <c r="C19" s="53" t="s">
        <v>120</v>
      </c>
      <c r="D19" s="41" t="s">
        <v>101</v>
      </c>
      <c r="E19" s="42">
        <v>0</v>
      </c>
      <c r="F19" s="43"/>
      <c r="G19" s="44">
        <v>4514</v>
      </c>
      <c r="H19" s="45"/>
      <c r="I19" s="46">
        <v>8.8079999999999998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83</v>
      </c>
      <c r="B2" s="11" t="s">
        <v>84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110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0.25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159</v>
      </c>
      <c r="E8" s="35" t="s">
        <v>44</v>
      </c>
      <c r="F8" s="36" t="s">
        <v>129</v>
      </c>
      <c r="G8" s="37" t="s">
        <v>45</v>
      </c>
      <c r="H8" s="36" t="s">
        <v>160</v>
      </c>
      <c r="I8" s="38" t="s">
        <v>46</v>
      </c>
      <c r="J8" s="36" t="s">
        <v>161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6" t="s">
        <v>121</v>
      </c>
      <c r="H9" s="55"/>
      <c r="I9" s="54" t="s">
        <v>120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0</v>
      </c>
      <c r="F10" s="58"/>
      <c r="G10" s="58">
        <v>1</v>
      </c>
      <c r="H10" s="58"/>
      <c r="I10" s="58">
        <v>3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0</v>
      </c>
      <c r="F11" s="59"/>
      <c r="G11" s="59">
        <v>4.7919999999999998</v>
      </c>
      <c r="H11" s="59"/>
      <c r="I11" s="59">
        <v>9.3209999999999997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120</v>
      </c>
      <c r="D15" s="41" t="s">
        <v>102</v>
      </c>
      <c r="E15" s="42">
        <v>0</v>
      </c>
      <c r="F15" s="43"/>
      <c r="G15" s="44">
        <v>4648</v>
      </c>
      <c r="H15" s="45"/>
      <c r="I15" s="46">
        <v>7.516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102</v>
      </c>
      <c r="E16" s="42">
        <v>0</v>
      </c>
      <c r="F16" s="43"/>
      <c r="G16" s="44">
        <v>1901</v>
      </c>
      <c r="H16" s="45"/>
      <c r="I16" s="46">
        <v>10.525</v>
      </c>
      <c r="J16" s="47"/>
      <c r="K16" s="48" t="s">
        <v>62</v>
      </c>
    </row>
    <row r="17" spans="1:11" ht="38.1" customHeight="1">
      <c r="A17" s="39" t="s">
        <v>59</v>
      </c>
      <c r="B17" s="40"/>
      <c r="C17" s="52" t="s">
        <v>121</v>
      </c>
      <c r="D17" s="41" t="s">
        <v>110</v>
      </c>
      <c r="E17" s="42">
        <v>880</v>
      </c>
      <c r="F17" s="43"/>
      <c r="G17" s="44">
        <v>4046</v>
      </c>
      <c r="H17" s="45"/>
      <c r="I17" s="46">
        <v>4.7919999999999998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62</v>
      </c>
      <c r="E18" s="42">
        <v>0</v>
      </c>
      <c r="F18" s="43"/>
      <c r="G18" s="44">
        <v>2160</v>
      </c>
      <c r="H18" s="45"/>
      <c r="I18" s="46">
        <v>0</v>
      </c>
      <c r="J18" s="47"/>
      <c r="K18" s="48" t="s">
        <v>62</v>
      </c>
    </row>
    <row r="19" spans="1:11" ht="38.1" customHeight="1">
      <c r="A19" s="39" t="s">
        <v>58</v>
      </c>
      <c r="B19" s="40"/>
      <c r="C19" s="53" t="s">
        <v>120</v>
      </c>
      <c r="D19" s="41" t="s">
        <v>102</v>
      </c>
      <c r="E19" s="42">
        <v>0</v>
      </c>
      <c r="F19" s="43"/>
      <c r="G19" s="44">
        <v>4514</v>
      </c>
      <c r="H19" s="45"/>
      <c r="I19" s="46">
        <v>9.9220000000000006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85</v>
      </c>
      <c r="B2" s="11" t="s">
        <v>86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60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162</v>
      </c>
      <c r="E8" s="35" t="s">
        <v>44</v>
      </c>
      <c r="F8" s="36" t="s">
        <v>163</v>
      </c>
      <c r="G8" s="37" t="s">
        <v>45</v>
      </c>
      <c r="H8" s="36" t="s">
        <v>164</v>
      </c>
      <c r="I8" s="38" t="s">
        <v>46</v>
      </c>
      <c r="J8" s="36" t="s">
        <v>165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6" t="s">
        <v>121</v>
      </c>
      <c r="H9" s="55"/>
      <c r="I9" s="54" t="s">
        <v>120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0</v>
      </c>
      <c r="F10" s="58"/>
      <c r="G10" s="58">
        <v>3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13.756500000000001</v>
      </c>
      <c r="D11" s="59"/>
      <c r="E11" s="59">
        <v>0</v>
      </c>
      <c r="F11" s="59"/>
      <c r="G11" s="59">
        <v>6.2396666666666674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121</v>
      </c>
      <c r="D15" s="41" t="s">
        <v>60</v>
      </c>
      <c r="E15" s="42">
        <v>930</v>
      </c>
      <c r="F15" s="43"/>
      <c r="G15" s="44">
        <v>5578</v>
      </c>
      <c r="H15" s="45"/>
      <c r="I15" s="46">
        <v>2.8109999999999999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112</v>
      </c>
      <c r="E16" s="42">
        <v>0</v>
      </c>
      <c r="F16" s="43"/>
      <c r="G16" s="44">
        <v>1901</v>
      </c>
      <c r="H16" s="45"/>
      <c r="I16" s="46">
        <v>8.7989999999999995</v>
      </c>
      <c r="J16" s="47"/>
      <c r="K16" s="48" t="s">
        <v>62</v>
      </c>
    </row>
    <row r="17" spans="1:11" ht="38.1" customHeight="1">
      <c r="A17" s="39" t="s">
        <v>59</v>
      </c>
      <c r="B17" s="40"/>
      <c r="C17" s="52" t="s">
        <v>121</v>
      </c>
      <c r="D17" s="41" t="s">
        <v>60</v>
      </c>
      <c r="E17" s="42">
        <v>893</v>
      </c>
      <c r="F17" s="43"/>
      <c r="G17" s="44">
        <v>4939</v>
      </c>
      <c r="H17" s="45"/>
      <c r="I17" s="46">
        <v>8.2910000000000004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112</v>
      </c>
      <c r="E18" s="42">
        <v>0</v>
      </c>
      <c r="F18" s="43"/>
      <c r="G18" s="44">
        <v>2160</v>
      </c>
      <c r="H18" s="45"/>
      <c r="I18" s="46">
        <v>18.713999999999999</v>
      </c>
      <c r="J18" s="47"/>
      <c r="K18" s="48" t="s">
        <v>62</v>
      </c>
    </row>
    <row r="19" spans="1:11" ht="38.1" customHeight="1">
      <c r="A19" s="39" t="s">
        <v>58</v>
      </c>
      <c r="B19" s="40"/>
      <c r="C19" s="52" t="s">
        <v>121</v>
      </c>
      <c r="D19" s="41" t="s">
        <v>60</v>
      </c>
      <c r="E19" s="42">
        <v>810</v>
      </c>
      <c r="F19" s="43"/>
      <c r="G19" s="44">
        <v>5324</v>
      </c>
      <c r="H19" s="45"/>
      <c r="I19" s="46">
        <v>7.617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87</v>
      </c>
      <c r="B2" s="11" t="s">
        <v>88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108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166</v>
      </c>
      <c r="E8" s="35" t="s">
        <v>44</v>
      </c>
      <c r="F8" s="36" t="s">
        <v>167</v>
      </c>
      <c r="G8" s="37" t="s">
        <v>45</v>
      </c>
      <c r="H8" s="36" t="s">
        <v>168</v>
      </c>
      <c r="I8" s="38" t="s">
        <v>46</v>
      </c>
      <c r="J8" s="36" t="s">
        <v>169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4" t="s">
        <v>120</v>
      </c>
      <c r="H9" s="55"/>
      <c r="I9" s="56" t="s">
        <v>121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0</v>
      </c>
      <c r="F10" s="58"/>
      <c r="G10" s="58">
        <v>0</v>
      </c>
      <c r="H10" s="58"/>
      <c r="I10" s="58">
        <v>3</v>
      </c>
      <c r="J10" s="58"/>
    </row>
    <row r="11" spans="1:11" ht="25.35" customHeight="1">
      <c r="A11" s="10" t="s">
        <v>49</v>
      </c>
      <c r="B11" s="10"/>
      <c r="C11" s="59">
        <v>10.5305</v>
      </c>
      <c r="D11" s="59"/>
      <c r="E11" s="59">
        <v>0</v>
      </c>
      <c r="F11" s="59"/>
      <c r="G11" s="59">
        <v>0</v>
      </c>
      <c r="H11" s="59"/>
      <c r="I11" s="59">
        <v>13.115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120</v>
      </c>
      <c r="D15" s="41" t="s">
        <v>103</v>
      </c>
      <c r="E15" s="42">
        <v>0</v>
      </c>
      <c r="F15" s="43"/>
      <c r="G15" s="44">
        <v>5578</v>
      </c>
      <c r="H15" s="45"/>
      <c r="I15" s="46">
        <v>3.8439999999999999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103</v>
      </c>
      <c r="E16" s="42">
        <v>0</v>
      </c>
      <c r="F16" s="43"/>
      <c r="G16" s="44">
        <v>1901</v>
      </c>
      <c r="H16" s="45"/>
      <c r="I16" s="46">
        <v>17.216999999999999</v>
      </c>
      <c r="J16" s="47"/>
      <c r="K16" s="48" t="s">
        <v>62</v>
      </c>
    </row>
    <row r="17" spans="1:11" ht="38.1" customHeight="1">
      <c r="A17" s="39" t="s">
        <v>59</v>
      </c>
      <c r="B17" s="40"/>
      <c r="C17" s="52" t="s">
        <v>121</v>
      </c>
      <c r="D17" s="41" t="s">
        <v>108</v>
      </c>
      <c r="E17" s="42">
        <v>940</v>
      </c>
      <c r="F17" s="43"/>
      <c r="G17" s="44">
        <v>5879</v>
      </c>
      <c r="H17" s="45"/>
      <c r="I17" s="46">
        <v>10.42</v>
      </c>
      <c r="J17" s="47"/>
      <c r="K17" s="48" t="s">
        <v>62</v>
      </c>
    </row>
    <row r="18" spans="1:11" ht="38.1" customHeight="1">
      <c r="A18" s="39" t="s">
        <v>60</v>
      </c>
      <c r="B18" s="40"/>
      <c r="C18" s="52" t="s">
        <v>121</v>
      </c>
      <c r="D18" s="41" t="s">
        <v>108</v>
      </c>
      <c r="E18" s="42">
        <v>578</v>
      </c>
      <c r="F18" s="43"/>
      <c r="G18" s="44">
        <v>2738</v>
      </c>
      <c r="H18" s="45"/>
      <c r="I18" s="46">
        <v>16.873999999999999</v>
      </c>
      <c r="J18" s="47"/>
      <c r="K18" s="48" t="s">
        <v>62</v>
      </c>
    </row>
    <row r="19" spans="1:11" ht="38.1" customHeight="1">
      <c r="A19" s="39" t="s">
        <v>58</v>
      </c>
      <c r="B19" s="40"/>
      <c r="C19" s="52" t="s">
        <v>121</v>
      </c>
      <c r="D19" s="41" t="s">
        <v>108</v>
      </c>
      <c r="E19" s="42">
        <v>799</v>
      </c>
      <c r="F19" s="43"/>
      <c r="G19" s="44">
        <v>6123</v>
      </c>
      <c r="H19" s="45"/>
      <c r="I19" s="46">
        <v>12.051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89</v>
      </c>
      <c r="B2" s="11" t="s">
        <v>90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122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170</v>
      </c>
      <c r="E8" s="35" t="s">
        <v>44</v>
      </c>
      <c r="F8" s="36" t="s">
        <v>171</v>
      </c>
      <c r="G8" s="37" t="s">
        <v>45</v>
      </c>
      <c r="H8" s="36" t="s">
        <v>172</v>
      </c>
      <c r="I8" s="38" t="s">
        <v>46</v>
      </c>
      <c r="J8" s="36" t="s">
        <v>173</v>
      </c>
    </row>
    <row r="9" spans="1:11" ht="25.35" customHeight="1">
      <c r="A9" s="10" t="s">
        <v>47</v>
      </c>
      <c r="B9" s="10"/>
      <c r="C9" s="54" t="s">
        <v>120</v>
      </c>
      <c r="D9" s="55"/>
      <c r="E9" s="56" t="s">
        <v>121</v>
      </c>
      <c r="F9" s="55"/>
      <c r="G9" s="54" t="s">
        <v>120</v>
      </c>
      <c r="H9" s="55"/>
      <c r="I9" s="54" t="s">
        <v>120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1</v>
      </c>
      <c r="F10" s="58"/>
      <c r="G10" s="58">
        <v>1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5.1669999999999998</v>
      </c>
      <c r="F11" s="59"/>
      <c r="G11" s="59">
        <v>5.5039999999999996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121</v>
      </c>
      <c r="D15" s="41" t="s">
        <v>104</v>
      </c>
      <c r="E15" s="42">
        <v>742</v>
      </c>
      <c r="F15" s="43"/>
      <c r="G15" s="44">
        <v>6320</v>
      </c>
      <c r="H15" s="45"/>
      <c r="I15" s="46">
        <v>5.1669999999999998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114</v>
      </c>
      <c r="E16" s="42">
        <v>0</v>
      </c>
      <c r="F16" s="43"/>
      <c r="G16" s="44">
        <v>1901</v>
      </c>
      <c r="H16" s="45"/>
      <c r="I16" s="46">
        <v>5.5039999999999996</v>
      </c>
      <c r="J16" s="47"/>
      <c r="K16" s="48" t="s">
        <v>62</v>
      </c>
    </row>
    <row r="17" spans="1:11" ht="38.1" customHeight="1">
      <c r="A17" s="39" t="s">
        <v>59</v>
      </c>
      <c r="B17" s="40"/>
      <c r="C17" s="53" t="s">
        <v>120</v>
      </c>
      <c r="D17" s="41" t="s">
        <v>62</v>
      </c>
      <c r="E17" s="42">
        <v>0</v>
      </c>
      <c r="F17" s="43"/>
      <c r="G17" s="44">
        <v>5879</v>
      </c>
      <c r="H17" s="45"/>
      <c r="I17" s="46">
        <v>0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62</v>
      </c>
      <c r="E18" s="42">
        <v>0</v>
      </c>
      <c r="F18" s="43"/>
      <c r="G18" s="44">
        <v>2738</v>
      </c>
      <c r="H18" s="45"/>
      <c r="I18" s="46">
        <v>0</v>
      </c>
      <c r="J18" s="47"/>
      <c r="K18" s="48" t="s">
        <v>62</v>
      </c>
    </row>
    <row r="19" spans="1:11" ht="38.1" customHeight="1">
      <c r="A19" s="39" t="s">
        <v>58</v>
      </c>
      <c r="B19" s="40"/>
      <c r="C19" s="53" t="s">
        <v>120</v>
      </c>
      <c r="D19" s="41" t="s">
        <v>62</v>
      </c>
      <c r="E19" s="42">
        <v>0</v>
      </c>
      <c r="F19" s="43"/>
      <c r="G19" s="44">
        <v>6123</v>
      </c>
      <c r="H19" s="45"/>
      <c r="I19" s="46">
        <v>0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91</v>
      </c>
      <c r="B2" s="11" t="s">
        <v>92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105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122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174</v>
      </c>
      <c r="E8" s="35" t="s">
        <v>44</v>
      </c>
      <c r="F8" s="36" t="s">
        <v>175</v>
      </c>
      <c r="G8" s="37" t="s">
        <v>45</v>
      </c>
      <c r="H8" s="36" t="s">
        <v>176</v>
      </c>
      <c r="I8" s="38" t="s">
        <v>46</v>
      </c>
      <c r="J8" s="36" t="s">
        <v>177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4" t="s">
        <v>120</v>
      </c>
      <c r="H9" s="55"/>
      <c r="I9" s="56" t="s">
        <v>121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1</v>
      </c>
      <c r="F10" s="58"/>
      <c r="G10" s="58">
        <v>0</v>
      </c>
      <c r="H10" s="58"/>
      <c r="I10" s="58">
        <v>4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8.093</v>
      </c>
      <c r="F11" s="59"/>
      <c r="G11" s="59">
        <v>0</v>
      </c>
      <c r="H11" s="59"/>
      <c r="I11" s="59">
        <v>3.8017500000000002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121</v>
      </c>
      <c r="D15" s="41" t="s">
        <v>105</v>
      </c>
      <c r="E15" s="42">
        <v>943</v>
      </c>
      <c r="F15" s="43"/>
      <c r="G15" s="44">
        <v>7263</v>
      </c>
      <c r="H15" s="45"/>
      <c r="I15" s="46">
        <v>3.1429999999999998</v>
      </c>
      <c r="J15" s="47"/>
      <c r="K15" s="48" t="s">
        <v>62</v>
      </c>
    </row>
    <row r="16" spans="1:11" ht="38.1" customHeight="1">
      <c r="A16" s="39" t="s">
        <v>61</v>
      </c>
      <c r="B16" s="40"/>
      <c r="C16" s="52" t="s">
        <v>121</v>
      </c>
      <c r="D16" s="41" t="s">
        <v>105</v>
      </c>
      <c r="E16" s="42">
        <v>694</v>
      </c>
      <c r="F16" s="43"/>
      <c r="G16" s="44">
        <v>2595</v>
      </c>
      <c r="H16" s="45"/>
      <c r="I16" s="46">
        <v>6.1120000000000001</v>
      </c>
      <c r="J16" s="47"/>
      <c r="K16" s="48" t="s">
        <v>62</v>
      </c>
    </row>
    <row r="17" spans="1:11" ht="38.1" customHeight="1">
      <c r="A17" s="39" t="s">
        <v>59</v>
      </c>
      <c r="B17" s="40"/>
      <c r="C17" s="52" t="s">
        <v>121</v>
      </c>
      <c r="D17" s="41" t="s">
        <v>105</v>
      </c>
      <c r="E17" s="42">
        <v>860</v>
      </c>
      <c r="F17" s="43"/>
      <c r="G17" s="44">
        <v>6739</v>
      </c>
      <c r="H17" s="45"/>
      <c r="I17" s="46">
        <v>2.7989999999999999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113</v>
      </c>
      <c r="E18" s="42">
        <v>0</v>
      </c>
      <c r="F18" s="43"/>
      <c r="G18" s="44">
        <v>2738</v>
      </c>
      <c r="H18" s="45"/>
      <c r="I18" s="46">
        <v>8.093</v>
      </c>
      <c r="J18" s="47"/>
      <c r="K18" s="48" t="s">
        <v>62</v>
      </c>
    </row>
    <row r="19" spans="1:11" ht="38.1" customHeight="1">
      <c r="A19" s="39" t="s">
        <v>58</v>
      </c>
      <c r="B19" s="40"/>
      <c r="C19" s="52" t="s">
        <v>121</v>
      </c>
      <c r="D19" s="41" t="s">
        <v>105</v>
      </c>
      <c r="E19" s="42">
        <v>842</v>
      </c>
      <c r="F19" s="43"/>
      <c r="G19" s="44">
        <v>6965</v>
      </c>
      <c r="H19" s="45"/>
      <c r="I19" s="46">
        <v>3.153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6"/>
  <sheetViews>
    <sheetView zoomScaleNormal="100" workbookViewId="0"/>
  </sheetViews>
  <sheetFormatPr defaultRowHeight="17.399999999999999"/>
  <cols>
    <col min="1" max="1" width="11.07421875" collapsed="1"/>
    <col min="2" max="2" width="61.07421875" collapsed="1"/>
    <col min="3" max="5" width="31.61328125" collapsed="1"/>
    <col min="6" max="6" width="31.69140625" collapsed="1"/>
    <col min="7" max="7" width="31.3828125" collapsed="1"/>
    <col min="8" max="8" width="19.53515625" collapsed="1"/>
    <col min="9" max="9" width="38.53515625" collapsed="1"/>
    <col min="10" max="10" width="33.61328125" collapsed="1"/>
    <col min="11" max="11" width="14.3046875" collapsed="1"/>
    <col min="12" max="12" width="13.23046875" collapsed="1"/>
    <col min="13" max="13" width="13.3828125" collapsed="1"/>
    <col min="14" max="14" width="17.07421875" collapsed="1"/>
    <col min="15" max="15" width="22.3046875" collapsed="1"/>
    <col min="16" max="16" width="20.07421875" collapsed="1"/>
    <col min="17" max="17" width="22.3046875" collapsed="1"/>
    <col min="18" max="18" width="26.53515625" collapsed="1"/>
    <col min="19" max="1025" width="11.07421875" collapsed="1"/>
  </cols>
  <sheetData>
    <row r="1" spans="1:18" ht="40.200000000000003" customHeight="1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19</v>
      </c>
      <c r="H1" s="18" t="s">
        <v>28</v>
      </c>
      <c r="I1" s="18" t="s">
        <v>17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</row>
    <row r="2" spans="1:18" ht="27.6" customHeight="1">
      <c r="A2" s="26">
        <v>1</v>
      </c>
      <c r="B2" s="27" t="s">
        <v>64</v>
      </c>
      <c r="C2" s="27" t="s">
        <v>116</v>
      </c>
      <c r="D2" s="27" t="s">
        <v>117</v>
      </c>
      <c r="E2" s="27" t="s">
        <v>118</v>
      </c>
      <c r="F2" s="27" t="s">
        <v>119</v>
      </c>
      <c r="G2" s="27" t="s">
        <v>93</v>
      </c>
      <c r="H2" s="26">
        <v>20</v>
      </c>
      <c r="I2" s="27" t="s">
        <v>57</v>
      </c>
      <c r="J2" s="27" t="s">
        <v>93</v>
      </c>
      <c r="K2" s="27" t="s">
        <v>178</v>
      </c>
      <c r="L2" s="31">
        <f t="shared" ref="L2:L33" si="0">IF(K:K="-","-",IF(K:K="Correct",1,0))</f>
        <v>1</v>
      </c>
      <c r="M2" s="31">
        <f t="shared" ref="M2:M33" si="1">IF(K:K="-","-",IF(K:K="Incorrect",1,0))</f>
        <v>0</v>
      </c>
      <c r="N2" s="26">
        <v>790</v>
      </c>
      <c r="O2" s="26">
        <v>790</v>
      </c>
      <c r="P2" s="26">
        <v>790</v>
      </c>
      <c r="Q2" s="32">
        <v>0.42025000000000001</v>
      </c>
      <c r="R2" s="33">
        <v>8.4049999999999994</v>
      </c>
    </row>
    <row r="3" spans="1:18" ht="27.6" customHeight="1">
      <c r="A3" s="26">
        <v>1</v>
      </c>
      <c r="B3" s="27" t="s">
        <v>64</v>
      </c>
      <c r="C3" s="27" t="s">
        <v>116</v>
      </c>
      <c r="D3" s="27" t="s">
        <v>117</v>
      </c>
      <c r="E3" s="27" t="s">
        <v>118</v>
      </c>
      <c r="F3" s="27" t="s">
        <v>119</v>
      </c>
      <c r="G3" s="27" t="s">
        <v>93</v>
      </c>
      <c r="H3" s="26">
        <v>20</v>
      </c>
      <c r="I3" s="27" t="s">
        <v>61</v>
      </c>
      <c r="J3" s="27" t="s">
        <v>93</v>
      </c>
      <c r="K3" s="27" t="s">
        <v>178</v>
      </c>
      <c r="L3" s="31">
        <f t="shared" si="0"/>
        <v>1</v>
      </c>
      <c r="M3" s="31">
        <f t="shared" si="1"/>
        <v>0</v>
      </c>
      <c r="N3" s="26">
        <v>541</v>
      </c>
      <c r="O3" s="26">
        <v>541</v>
      </c>
      <c r="P3" s="26">
        <v>541</v>
      </c>
      <c r="Q3" s="32">
        <v>0.91864999999999997</v>
      </c>
      <c r="R3" s="33">
        <v>18.373000000000001</v>
      </c>
    </row>
    <row r="4" spans="1:18" ht="27.6" customHeight="1">
      <c r="A4" s="26">
        <v>1</v>
      </c>
      <c r="B4" s="27" t="s">
        <v>64</v>
      </c>
      <c r="C4" s="27" t="s">
        <v>116</v>
      </c>
      <c r="D4" s="27" t="s">
        <v>117</v>
      </c>
      <c r="E4" s="27" t="s">
        <v>118</v>
      </c>
      <c r="F4" s="27" t="s">
        <v>119</v>
      </c>
      <c r="G4" s="27" t="s">
        <v>93</v>
      </c>
      <c r="H4" s="26">
        <v>20</v>
      </c>
      <c r="I4" s="27" t="s">
        <v>59</v>
      </c>
      <c r="J4" s="27" t="s">
        <v>93</v>
      </c>
      <c r="K4" s="27" t="s">
        <v>178</v>
      </c>
      <c r="L4" s="31">
        <f t="shared" si="0"/>
        <v>1</v>
      </c>
      <c r="M4" s="31">
        <f t="shared" si="1"/>
        <v>0</v>
      </c>
      <c r="N4" s="26">
        <v>572</v>
      </c>
      <c r="O4" s="26">
        <v>572</v>
      </c>
      <c r="P4" s="26">
        <v>572</v>
      </c>
      <c r="Q4" s="32">
        <v>0.85555000000000003</v>
      </c>
      <c r="R4" s="33">
        <v>17.111000000000001</v>
      </c>
    </row>
    <row r="5" spans="1:18" ht="27.6" customHeight="1">
      <c r="A5" s="26">
        <v>1</v>
      </c>
      <c r="B5" s="27" t="s">
        <v>64</v>
      </c>
      <c r="C5" s="27" t="s">
        <v>116</v>
      </c>
      <c r="D5" s="27" t="s">
        <v>117</v>
      </c>
      <c r="E5" s="27" t="s">
        <v>118</v>
      </c>
      <c r="F5" s="27" t="s">
        <v>119</v>
      </c>
      <c r="G5" s="27" t="s">
        <v>93</v>
      </c>
      <c r="H5" s="26">
        <v>20</v>
      </c>
      <c r="I5" s="27" t="s">
        <v>60</v>
      </c>
      <c r="J5" s="27" t="s">
        <v>93</v>
      </c>
      <c r="K5" s="27" t="s">
        <v>178</v>
      </c>
      <c r="L5" s="31">
        <f t="shared" si="0"/>
        <v>1</v>
      </c>
      <c r="M5" s="31">
        <f t="shared" si="1"/>
        <v>0</v>
      </c>
      <c r="N5" s="26">
        <v>532</v>
      </c>
      <c r="O5" s="26">
        <v>532</v>
      </c>
      <c r="P5" s="26">
        <v>532</v>
      </c>
      <c r="Q5" s="32">
        <v>0.93559999999999999</v>
      </c>
      <c r="R5" s="33">
        <v>18.712</v>
      </c>
    </row>
    <row r="6" spans="1:18" ht="27.6" customHeight="1">
      <c r="A6" s="26">
        <v>1</v>
      </c>
      <c r="B6" s="27" t="s">
        <v>64</v>
      </c>
      <c r="C6" s="27" t="s">
        <v>116</v>
      </c>
      <c r="D6" s="27" t="s">
        <v>117</v>
      </c>
      <c r="E6" s="27" t="s">
        <v>118</v>
      </c>
      <c r="F6" s="27" t="s">
        <v>119</v>
      </c>
      <c r="G6" s="27" t="s">
        <v>93</v>
      </c>
      <c r="H6" s="26">
        <v>20</v>
      </c>
      <c r="I6" s="27" t="s">
        <v>58</v>
      </c>
      <c r="J6" s="27" t="s">
        <v>106</v>
      </c>
      <c r="K6" s="27" t="s">
        <v>179</v>
      </c>
      <c r="L6" s="31">
        <f t="shared" si="0"/>
        <v>0</v>
      </c>
      <c r="M6" s="31">
        <f t="shared" si="1"/>
        <v>1</v>
      </c>
      <c r="N6" s="26">
        <v>0</v>
      </c>
      <c r="O6" s="26">
        <v>0</v>
      </c>
      <c r="P6" s="26">
        <v>0</v>
      </c>
      <c r="Q6" s="32">
        <v>0.6119</v>
      </c>
      <c r="R6" s="33">
        <v>12.238</v>
      </c>
    </row>
    <row r="7" spans="1:18" ht="27.6" customHeight="1">
      <c r="A7" s="26">
        <v>2</v>
      </c>
      <c r="B7" s="27" t="s">
        <v>66</v>
      </c>
      <c r="C7" s="27" t="s">
        <v>123</v>
      </c>
      <c r="D7" s="27" t="s">
        <v>124</v>
      </c>
      <c r="E7" s="27" t="s">
        <v>125</v>
      </c>
      <c r="F7" s="27" t="s">
        <v>126</v>
      </c>
      <c r="G7" s="27" t="s">
        <v>94</v>
      </c>
      <c r="H7" s="26">
        <v>10</v>
      </c>
      <c r="I7" s="27" t="s">
        <v>57</v>
      </c>
      <c r="J7" s="27" t="s">
        <v>94</v>
      </c>
      <c r="K7" s="27" t="s">
        <v>178</v>
      </c>
      <c r="L7" s="31">
        <f t="shared" si="0"/>
        <v>1</v>
      </c>
      <c r="M7" s="31">
        <f t="shared" si="1"/>
        <v>0</v>
      </c>
      <c r="N7" s="26">
        <v>931</v>
      </c>
      <c r="O7" s="26">
        <v>831</v>
      </c>
      <c r="P7" s="26">
        <v>1721</v>
      </c>
      <c r="Q7" s="32">
        <v>0.3382</v>
      </c>
      <c r="R7" s="33">
        <v>3.3820000000000001</v>
      </c>
    </row>
    <row r="8" spans="1:18" ht="27.6" customHeight="1">
      <c r="A8" s="26">
        <v>2</v>
      </c>
      <c r="B8" s="27" t="s">
        <v>66</v>
      </c>
      <c r="C8" s="27" t="s">
        <v>123</v>
      </c>
      <c r="D8" s="27" t="s">
        <v>124</v>
      </c>
      <c r="E8" s="27" t="s">
        <v>125</v>
      </c>
      <c r="F8" s="27" t="s">
        <v>126</v>
      </c>
      <c r="G8" s="27" t="s">
        <v>94</v>
      </c>
      <c r="H8" s="26">
        <v>10</v>
      </c>
      <c r="I8" s="27" t="s">
        <v>61</v>
      </c>
      <c r="J8" s="27" t="s">
        <v>109</v>
      </c>
      <c r="K8" s="27" t="s">
        <v>179</v>
      </c>
      <c r="L8" s="31">
        <f t="shared" si="0"/>
        <v>0</v>
      </c>
      <c r="M8" s="31">
        <f t="shared" si="1"/>
        <v>1</v>
      </c>
      <c r="N8" s="26">
        <v>0</v>
      </c>
      <c r="O8" s="26">
        <v>0</v>
      </c>
      <c r="P8" s="26">
        <v>541</v>
      </c>
      <c r="Q8" s="32">
        <v>0.70899999999999996</v>
      </c>
      <c r="R8" s="33">
        <v>7.09</v>
      </c>
    </row>
    <row r="9" spans="1:18" ht="27.6" customHeight="1">
      <c r="A9" s="26">
        <v>2</v>
      </c>
      <c r="B9" s="27" t="s">
        <v>66</v>
      </c>
      <c r="C9" s="27" t="s">
        <v>123</v>
      </c>
      <c r="D9" s="27" t="s">
        <v>124</v>
      </c>
      <c r="E9" s="27" t="s">
        <v>125</v>
      </c>
      <c r="F9" s="27" t="s">
        <v>126</v>
      </c>
      <c r="G9" s="27" t="s">
        <v>94</v>
      </c>
      <c r="H9" s="26">
        <v>10</v>
      </c>
      <c r="I9" s="27" t="s">
        <v>59</v>
      </c>
      <c r="J9" s="27" t="s">
        <v>109</v>
      </c>
      <c r="K9" s="27" t="s">
        <v>179</v>
      </c>
      <c r="L9" s="31">
        <f t="shared" si="0"/>
        <v>0</v>
      </c>
      <c r="M9" s="31">
        <f t="shared" si="1"/>
        <v>1</v>
      </c>
      <c r="N9" s="26">
        <v>0</v>
      </c>
      <c r="O9" s="26">
        <v>0</v>
      </c>
      <c r="P9" s="26">
        <v>572</v>
      </c>
      <c r="Q9" s="32">
        <v>0.67490000000000006</v>
      </c>
      <c r="R9" s="33">
        <v>6.7489999999999997</v>
      </c>
    </row>
    <row r="10" spans="1:18" ht="27.6" customHeight="1">
      <c r="A10" s="26">
        <v>2</v>
      </c>
      <c r="B10" s="27" t="s">
        <v>66</v>
      </c>
      <c r="C10" s="27" t="s">
        <v>123</v>
      </c>
      <c r="D10" s="27" t="s">
        <v>124</v>
      </c>
      <c r="E10" s="27" t="s">
        <v>125</v>
      </c>
      <c r="F10" s="27" t="s">
        <v>126</v>
      </c>
      <c r="G10" s="27" t="s">
        <v>94</v>
      </c>
      <c r="H10" s="26">
        <v>10</v>
      </c>
      <c r="I10" s="27" t="s">
        <v>60</v>
      </c>
      <c r="J10" s="27" t="s">
        <v>62</v>
      </c>
      <c r="K10" s="27" t="s">
        <v>179</v>
      </c>
      <c r="L10" s="31">
        <f t="shared" si="0"/>
        <v>0</v>
      </c>
      <c r="M10" s="31">
        <f t="shared" si="1"/>
        <v>1</v>
      </c>
      <c r="N10" s="26">
        <v>0</v>
      </c>
      <c r="O10" s="26">
        <v>0</v>
      </c>
      <c r="P10" s="26">
        <v>532</v>
      </c>
      <c r="Q10" s="32">
        <v>0</v>
      </c>
      <c r="R10" s="33">
        <v>0</v>
      </c>
    </row>
    <row r="11" spans="1:18" ht="27.6" customHeight="1">
      <c r="A11" s="26">
        <v>2</v>
      </c>
      <c r="B11" s="27" t="s">
        <v>66</v>
      </c>
      <c r="C11" s="27" t="s">
        <v>123</v>
      </c>
      <c r="D11" s="27" t="s">
        <v>124</v>
      </c>
      <c r="E11" s="27" t="s">
        <v>125</v>
      </c>
      <c r="F11" s="27" t="s">
        <v>126</v>
      </c>
      <c r="G11" s="27" t="s">
        <v>94</v>
      </c>
      <c r="H11" s="26">
        <v>10</v>
      </c>
      <c r="I11" s="27" t="s">
        <v>58</v>
      </c>
      <c r="J11" s="27" t="s">
        <v>94</v>
      </c>
      <c r="K11" s="27" t="s">
        <v>178</v>
      </c>
      <c r="L11" s="31">
        <f t="shared" si="0"/>
        <v>1</v>
      </c>
      <c r="M11" s="31">
        <f t="shared" si="1"/>
        <v>0</v>
      </c>
      <c r="N11" s="26">
        <v>792</v>
      </c>
      <c r="O11" s="26">
        <v>792</v>
      </c>
      <c r="P11" s="26">
        <v>792</v>
      </c>
      <c r="Q11" s="32">
        <v>0.41620000000000001</v>
      </c>
      <c r="R11" s="33">
        <v>4.1619999999999999</v>
      </c>
    </row>
    <row r="12" spans="1:18" ht="27.6" customHeight="1">
      <c r="A12" s="26">
        <v>3</v>
      </c>
      <c r="B12" s="27" t="s">
        <v>68</v>
      </c>
      <c r="C12" s="27" t="s">
        <v>127</v>
      </c>
      <c r="D12" s="27" t="s">
        <v>128</v>
      </c>
      <c r="E12" s="27" t="s">
        <v>129</v>
      </c>
      <c r="F12" s="27" t="s">
        <v>130</v>
      </c>
      <c r="G12" s="27" t="s">
        <v>95</v>
      </c>
      <c r="H12" s="26">
        <v>20</v>
      </c>
      <c r="I12" s="27" t="s">
        <v>57</v>
      </c>
      <c r="J12" s="27" t="s">
        <v>95</v>
      </c>
      <c r="K12" s="27" t="s">
        <v>178</v>
      </c>
      <c r="L12" s="31">
        <f t="shared" si="0"/>
        <v>1</v>
      </c>
      <c r="M12" s="31">
        <f t="shared" si="1"/>
        <v>0</v>
      </c>
      <c r="N12" s="26">
        <v>899</v>
      </c>
      <c r="O12" s="26">
        <v>699</v>
      </c>
      <c r="P12" s="26">
        <v>2620</v>
      </c>
      <c r="Q12" s="32">
        <v>0.60135000000000005</v>
      </c>
      <c r="R12" s="33">
        <v>12.026999999999999</v>
      </c>
    </row>
    <row r="13" spans="1:18" ht="27.6" customHeight="1">
      <c r="A13" s="26">
        <v>3</v>
      </c>
      <c r="B13" s="27" t="s">
        <v>68</v>
      </c>
      <c r="C13" s="27" t="s">
        <v>127</v>
      </c>
      <c r="D13" s="27" t="s">
        <v>128</v>
      </c>
      <c r="E13" s="27" t="s">
        <v>129</v>
      </c>
      <c r="F13" s="27" t="s">
        <v>130</v>
      </c>
      <c r="G13" s="27" t="s">
        <v>95</v>
      </c>
      <c r="H13" s="26">
        <v>20</v>
      </c>
      <c r="I13" s="27" t="s">
        <v>61</v>
      </c>
      <c r="J13" s="27" t="s">
        <v>95</v>
      </c>
      <c r="K13" s="27" t="s">
        <v>178</v>
      </c>
      <c r="L13" s="31">
        <f t="shared" si="0"/>
        <v>1</v>
      </c>
      <c r="M13" s="31">
        <f t="shared" si="1"/>
        <v>0</v>
      </c>
      <c r="N13" s="26">
        <v>511</v>
      </c>
      <c r="O13" s="26">
        <v>511</v>
      </c>
      <c r="P13" s="26">
        <v>1052</v>
      </c>
      <c r="Q13" s="32">
        <v>0.97789999999999999</v>
      </c>
      <c r="R13" s="33">
        <v>19.558</v>
      </c>
    </row>
    <row r="14" spans="1:18" ht="27.6" customHeight="1">
      <c r="A14" s="26">
        <v>3</v>
      </c>
      <c r="B14" s="27" t="s">
        <v>68</v>
      </c>
      <c r="C14" s="27" t="s">
        <v>127</v>
      </c>
      <c r="D14" s="27" t="s">
        <v>128</v>
      </c>
      <c r="E14" s="27" t="s">
        <v>129</v>
      </c>
      <c r="F14" s="27" t="s">
        <v>130</v>
      </c>
      <c r="G14" s="27" t="s">
        <v>95</v>
      </c>
      <c r="H14" s="26">
        <v>20</v>
      </c>
      <c r="I14" s="27" t="s">
        <v>59</v>
      </c>
      <c r="J14" s="27" t="s">
        <v>95</v>
      </c>
      <c r="K14" s="27" t="s">
        <v>178</v>
      </c>
      <c r="L14" s="31">
        <f t="shared" si="0"/>
        <v>1</v>
      </c>
      <c r="M14" s="31">
        <f t="shared" si="1"/>
        <v>0</v>
      </c>
      <c r="N14" s="26">
        <v>719</v>
      </c>
      <c r="O14" s="26">
        <v>719</v>
      </c>
      <c r="P14" s="26">
        <v>1291</v>
      </c>
      <c r="Q14" s="32">
        <v>0.56169999999999998</v>
      </c>
      <c r="R14" s="33">
        <v>11.234</v>
      </c>
    </row>
    <row r="15" spans="1:18" ht="27.6" customHeight="1">
      <c r="A15" s="26">
        <v>3</v>
      </c>
      <c r="B15" s="27" t="s">
        <v>68</v>
      </c>
      <c r="C15" s="27" t="s">
        <v>127</v>
      </c>
      <c r="D15" s="27" t="s">
        <v>128</v>
      </c>
      <c r="E15" s="27" t="s">
        <v>129</v>
      </c>
      <c r="F15" s="27" t="s">
        <v>130</v>
      </c>
      <c r="G15" s="27" t="s">
        <v>95</v>
      </c>
      <c r="H15" s="26">
        <v>20</v>
      </c>
      <c r="I15" s="27" t="s">
        <v>60</v>
      </c>
      <c r="J15" s="27" t="s">
        <v>95</v>
      </c>
      <c r="K15" s="27" t="s">
        <v>178</v>
      </c>
      <c r="L15" s="31">
        <f t="shared" si="0"/>
        <v>1</v>
      </c>
      <c r="M15" s="31">
        <f t="shared" si="1"/>
        <v>0</v>
      </c>
      <c r="N15" s="26">
        <v>789</v>
      </c>
      <c r="O15" s="26">
        <v>789</v>
      </c>
      <c r="P15" s="26">
        <v>1321</v>
      </c>
      <c r="Q15" s="32">
        <v>0.42159999999999997</v>
      </c>
      <c r="R15" s="33">
        <v>8.4320000000000004</v>
      </c>
    </row>
    <row r="16" spans="1:18" ht="27.6" customHeight="1">
      <c r="A16" s="26">
        <v>3</v>
      </c>
      <c r="B16" s="27" t="s">
        <v>68</v>
      </c>
      <c r="C16" s="27" t="s">
        <v>127</v>
      </c>
      <c r="D16" s="27" t="s">
        <v>128</v>
      </c>
      <c r="E16" s="27" t="s">
        <v>129</v>
      </c>
      <c r="F16" s="27" t="s">
        <v>130</v>
      </c>
      <c r="G16" s="27" t="s">
        <v>95</v>
      </c>
      <c r="H16" s="26">
        <v>20</v>
      </c>
      <c r="I16" s="27" t="s">
        <v>58</v>
      </c>
      <c r="J16" s="27" t="s">
        <v>95</v>
      </c>
      <c r="K16" s="27" t="s">
        <v>178</v>
      </c>
      <c r="L16" s="31">
        <f t="shared" si="0"/>
        <v>1</v>
      </c>
      <c r="M16" s="31">
        <f t="shared" si="1"/>
        <v>0</v>
      </c>
      <c r="N16" s="26">
        <v>776</v>
      </c>
      <c r="O16" s="26">
        <v>676</v>
      </c>
      <c r="P16" s="26">
        <v>1568</v>
      </c>
      <c r="Q16" s="32">
        <v>0.64775000000000005</v>
      </c>
      <c r="R16" s="33">
        <v>12.955</v>
      </c>
    </row>
    <row r="17" spans="1:18" ht="27.6" customHeight="1">
      <c r="A17" s="26">
        <v>4</v>
      </c>
      <c r="B17" s="27" t="s">
        <v>70</v>
      </c>
      <c r="C17" s="27" t="s">
        <v>126</v>
      </c>
      <c r="D17" s="27" t="s">
        <v>131</v>
      </c>
      <c r="E17" s="27" t="s">
        <v>124</v>
      </c>
      <c r="F17" s="27" t="s">
        <v>132</v>
      </c>
      <c r="G17" s="27" t="s">
        <v>96</v>
      </c>
      <c r="H17" s="26">
        <v>20</v>
      </c>
      <c r="I17" s="27" t="s">
        <v>57</v>
      </c>
      <c r="J17" s="27" t="s">
        <v>96</v>
      </c>
      <c r="K17" s="27" t="s">
        <v>178</v>
      </c>
      <c r="L17" s="31">
        <f t="shared" si="0"/>
        <v>1</v>
      </c>
      <c r="M17" s="31">
        <f t="shared" si="1"/>
        <v>0</v>
      </c>
      <c r="N17" s="26">
        <v>1203</v>
      </c>
      <c r="O17" s="26">
        <v>903</v>
      </c>
      <c r="P17" s="26">
        <v>3823</v>
      </c>
      <c r="Q17" s="32">
        <v>0.1948</v>
      </c>
      <c r="R17" s="33">
        <v>3.8959999999999999</v>
      </c>
    </row>
    <row r="18" spans="1:18" ht="27.6" customHeight="1">
      <c r="A18" s="26">
        <v>4</v>
      </c>
      <c r="B18" s="27" t="s">
        <v>70</v>
      </c>
      <c r="C18" s="27" t="s">
        <v>126</v>
      </c>
      <c r="D18" s="27" t="s">
        <v>131</v>
      </c>
      <c r="E18" s="27" t="s">
        <v>124</v>
      </c>
      <c r="F18" s="27" t="s">
        <v>132</v>
      </c>
      <c r="G18" s="27" t="s">
        <v>96</v>
      </c>
      <c r="H18" s="26">
        <v>20</v>
      </c>
      <c r="I18" s="27" t="s">
        <v>61</v>
      </c>
      <c r="J18" s="27" t="s">
        <v>94</v>
      </c>
      <c r="K18" s="27" t="s">
        <v>179</v>
      </c>
      <c r="L18" s="31">
        <f t="shared" si="0"/>
        <v>0</v>
      </c>
      <c r="M18" s="31">
        <f t="shared" si="1"/>
        <v>1</v>
      </c>
      <c r="N18" s="26">
        <v>0</v>
      </c>
      <c r="O18" s="26">
        <v>0</v>
      </c>
      <c r="P18" s="26">
        <v>1052</v>
      </c>
      <c r="Q18" s="32">
        <v>0.56630000000000003</v>
      </c>
      <c r="R18" s="33">
        <v>11.326000000000001</v>
      </c>
    </row>
    <row r="19" spans="1:18" ht="27.6" customHeight="1">
      <c r="A19" s="26">
        <v>4</v>
      </c>
      <c r="B19" s="27" t="s">
        <v>70</v>
      </c>
      <c r="C19" s="27" t="s">
        <v>126</v>
      </c>
      <c r="D19" s="27" t="s">
        <v>131</v>
      </c>
      <c r="E19" s="27" t="s">
        <v>124</v>
      </c>
      <c r="F19" s="27" t="s">
        <v>132</v>
      </c>
      <c r="G19" s="27" t="s">
        <v>96</v>
      </c>
      <c r="H19" s="26">
        <v>20</v>
      </c>
      <c r="I19" s="27" t="s">
        <v>59</v>
      </c>
      <c r="J19" s="27" t="s">
        <v>94</v>
      </c>
      <c r="K19" s="27" t="s">
        <v>179</v>
      </c>
      <c r="L19" s="31">
        <f t="shared" si="0"/>
        <v>0</v>
      </c>
      <c r="M19" s="31">
        <f t="shared" si="1"/>
        <v>1</v>
      </c>
      <c r="N19" s="26">
        <v>0</v>
      </c>
      <c r="O19" s="26">
        <v>0</v>
      </c>
      <c r="P19" s="26">
        <v>1291</v>
      </c>
      <c r="Q19" s="32">
        <v>0.26219999999999999</v>
      </c>
      <c r="R19" s="33">
        <v>5.2439999999999998</v>
      </c>
    </row>
    <row r="20" spans="1:18" ht="27.6" customHeight="1">
      <c r="A20" s="26">
        <v>4</v>
      </c>
      <c r="B20" s="27" t="s">
        <v>70</v>
      </c>
      <c r="C20" s="27" t="s">
        <v>126</v>
      </c>
      <c r="D20" s="27" t="s">
        <v>131</v>
      </c>
      <c r="E20" s="27" t="s">
        <v>124</v>
      </c>
      <c r="F20" s="27" t="s">
        <v>132</v>
      </c>
      <c r="G20" s="27" t="s">
        <v>96</v>
      </c>
      <c r="H20" s="26">
        <v>20</v>
      </c>
      <c r="I20" s="27" t="s">
        <v>60</v>
      </c>
      <c r="J20" s="27" t="s">
        <v>96</v>
      </c>
      <c r="K20" s="27" t="s">
        <v>178</v>
      </c>
      <c r="L20" s="31">
        <f t="shared" si="0"/>
        <v>1</v>
      </c>
      <c r="M20" s="31">
        <f t="shared" si="1"/>
        <v>0</v>
      </c>
      <c r="N20" s="26">
        <v>839</v>
      </c>
      <c r="O20" s="26">
        <v>739</v>
      </c>
      <c r="P20" s="26">
        <v>2160</v>
      </c>
      <c r="Q20" s="32">
        <v>0.52110000000000001</v>
      </c>
      <c r="R20" s="33">
        <v>10.422000000000001</v>
      </c>
    </row>
    <row r="21" spans="1:18" ht="27.6" customHeight="1">
      <c r="A21" s="26">
        <v>4</v>
      </c>
      <c r="B21" s="27" t="s">
        <v>70</v>
      </c>
      <c r="C21" s="27" t="s">
        <v>126</v>
      </c>
      <c r="D21" s="27" t="s">
        <v>131</v>
      </c>
      <c r="E21" s="27" t="s">
        <v>124</v>
      </c>
      <c r="F21" s="27" t="s">
        <v>132</v>
      </c>
      <c r="G21" s="27" t="s">
        <v>96</v>
      </c>
      <c r="H21" s="26">
        <v>20</v>
      </c>
      <c r="I21" s="27" t="s">
        <v>58</v>
      </c>
      <c r="J21" s="27" t="s">
        <v>96</v>
      </c>
      <c r="K21" s="27" t="s">
        <v>178</v>
      </c>
      <c r="L21" s="31">
        <f t="shared" si="0"/>
        <v>1</v>
      </c>
      <c r="M21" s="31">
        <f t="shared" si="1"/>
        <v>0</v>
      </c>
      <c r="N21" s="26">
        <v>1085</v>
      </c>
      <c r="O21" s="26">
        <v>885</v>
      </c>
      <c r="P21" s="26">
        <v>2653</v>
      </c>
      <c r="Q21" s="32">
        <v>0.2293</v>
      </c>
      <c r="R21" s="33">
        <v>4.5860000000000003</v>
      </c>
    </row>
    <row r="22" spans="1:18" ht="27.6" customHeight="1">
      <c r="A22" s="26">
        <v>5</v>
      </c>
      <c r="B22" s="27" t="s">
        <v>72</v>
      </c>
      <c r="C22" s="27" t="s">
        <v>134</v>
      </c>
      <c r="D22" s="27" t="s">
        <v>135</v>
      </c>
      <c r="E22" s="27" t="s">
        <v>136</v>
      </c>
      <c r="F22" s="27" t="s">
        <v>137</v>
      </c>
      <c r="G22" s="27" t="s">
        <v>133</v>
      </c>
      <c r="H22" s="26">
        <v>20</v>
      </c>
      <c r="I22" s="27" t="s">
        <v>57</v>
      </c>
      <c r="J22" s="27" t="s">
        <v>97</v>
      </c>
      <c r="K22" s="27" t="s">
        <v>179</v>
      </c>
      <c r="L22" s="31">
        <f t="shared" si="0"/>
        <v>0</v>
      </c>
      <c r="M22" s="31">
        <f t="shared" si="1"/>
        <v>1</v>
      </c>
      <c r="N22" s="26">
        <v>0</v>
      </c>
      <c r="O22" s="26">
        <v>0</v>
      </c>
      <c r="P22" s="26">
        <v>3823</v>
      </c>
      <c r="Q22" s="32">
        <v>0.17555000000000001</v>
      </c>
      <c r="R22" s="33">
        <v>3.5110000000000001</v>
      </c>
    </row>
    <row r="23" spans="1:18" ht="27.6" customHeight="1">
      <c r="A23" s="26">
        <v>5</v>
      </c>
      <c r="B23" s="27" t="s">
        <v>72</v>
      </c>
      <c r="C23" s="27" t="s">
        <v>134</v>
      </c>
      <c r="D23" s="27" t="s">
        <v>135</v>
      </c>
      <c r="E23" s="27" t="s">
        <v>136</v>
      </c>
      <c r="F23" s="27" t="s">
        <v>137</v>
      </c>
      <c r="G23" s="27" t="s">
        <v>133</v>
      </c>
      <c r="H23" s="26">
        <v>20</v>
      </c>
      <c r="I23" s="27" t="s">
        <v>61</v>
      </c>
      <c r="J23" s="27" t="s">
        <v>97</v>
      </c>
      <c r="K23" s="27" t="s">
        <v>179</v>
      </c>
      <c r="L23" s="31">
        <f t="shared" si="0"/>
        <v>0</v>
      </c>
      <c r="M23" s="31">
        <f t="shared" si="1"/>
        <v>1</v>
      </c>
      <c r="N23" s="26">
        <v>0</v>
      </c>
      <c r="O23" s="26">
        <v>0</v>
      </c>
      <c r="P23" s="26">
        <v>1052</v>
      </c>
      <c r="Q23" s="32">
        <v>0.22184999999999999</v>
      </c>
      <c r="R23" s="33">
        <v>4.4370000000000003</v>
      </c>
    </row>
    <row r="24" spans="1:18" ht="27.6" customHeight="1">
      <c r="A24" s="26">
        <v>5</v>
      </c>
      <c r="B24" s="27" t="s">
        <v>72</v>
      </c>
      <c r="C24" s="27" t="s">
        <v>134</v>
      </c>
      <c r="D24" s="27" t="s">
        <v>135</v>
      </c>
      <c r="E24" s="27" t="s">
        <v>136</v>
      </c>
      <c r="F24" s="27" t="s">
        <v>137</v>
      </c>
      <c r="G24" s="27" t="s">
        <v>133</v>
      </c>
      <c r="H24" s="26">
        <v>20</v>
      </c>
      <c r="I24" s="27" t="s">
        <v>59</v>
      </c>
      <c r="J24" s="27" t="s">
        <v>97</v>
      </c>
      <c r="K24" s="27" t="s">
        <v>179</v>
      </c>
      <c r="L24" s="31">
        <f t="shared" si="0"/>
        <v>0</v>
      </c>
      <c r="M24" s="31">
        <f t="shared" si="1"/>
        <v>1</v>
      </c>
      <c r="N24" s="26">
        <v>0</v>
      </c>
      <c r="O24" s="26">
        <v>0</v>
      </c>
      <c r="P24" s="26">
        <v>1291</v>
      </c>
      <c r="Q24" s="32">
        <v>0.22170000000000001</v>
      </c>
      <c r="R24" s="33">
        <v>4.4340000000000002</v>
      </c>
    </row>
    <row r="25" spans="1:18" ht="27.6" customHeight="1">
      <c r="A25" s="26">
        <v>5</v>
      </c>
      <c r="B25" s="27" t="s">
        <v>72</v>
      </c>
      <c r="C25" s="27" t="s">
        <v>134</v>
      </c>
      <c r="D25" s="27" t="s">
        <v>135</v>
      </c>
      <c r="E25" s="27" t="s">
        <v>136</v>
      </c>
      <c r="F25" s="27" t="s">
        <v>137</v>
      </c>
      <c r="G25" s="27" t="s">
        <v>133</v>
      </c>
      <c r="H25" s="26">
        <v>20</v>
      </c>
      <c r="I25" s="27" t="s">
        <v>60</v>
      </c>
      <c r="J25" s="27" t="s">
        <v>97</v>
      </c>
      <c r="K25" s="27" t="s">
        <v>179</v>
      </c>
      <c r="L25" s="31">
        <f t="shared" si="0"/>
        <v>0</v>
      </c>
      <c r="M25" s="31">
        <f t="shared" si="1"/>
        <v>1</v>
      </c>
      <c r="N25" s="26">
        <v>0</v>
      </c>
      <c r="O25" s="26">
        <v>0</v>
      </c>
      <c r="P25" s="26">
        <v>2160</v>
      </c>
      <c r="Q25" s="32">
        <v>0.20365</v>
      </c>
      <c r="R25" s="33">
        <v>4.0730000000000004</v>
      </c>
    </row>
    <row r="26" spans="1:18" ht="27.6" customHeight="1">
      <c r="A26" s="26">
        <v>5</v>
      </c>
      <c r="B26" s="27" t="s">
        <v>72</v>
      </c>
      <c r="C26" s="27" t="s">
        <v>134</v>
      </c>
      <c r="D26" s="27" t="s">
        <v>135</v>
      </c>
      <c r="E26" s="27" t="s">
        <v>136</v>
      </c>
      <c r="F26" s="27" t="s">
        <v>137</v>
      </c>
      <c r="G26" s="27" t="s">
        <v>133</v>
      </c>
      <c r="H26" s="26">
        <v>20</v>
      </c>
      <c r="I26" s="27" t="s">
        <v>58</v>
      </c>
      <c r="J26" s="27" t="s">
        <v>97</v>
      </c>
      <c r="K26" s="27" t="s">
        <v>179</v>
      </c>
      <c r="L26" s="31">
        <f t="shared" si="0"/>
        <v>0</v>
      </c>
      <c r="M26" s="31">
        <f t="shared" si="1"/>
        <v>1</v>
      </c>
      <c r="N26" s="26">
        <v>0</v>
      </c>
      <c r="O26" s="26">
        <v>0</v>
      </c>
      <c r="P26" s="26">
        <v>2653</v>
      </c>
      <c r="Q26" s="32">
        <v>0.20435</v>
      </c>
      <c r="R26" s="33">
        <v>4.0869999999999997</v>
      </c>
    </row>
    <row r="27" spans="1:18" ht="27.6" customHeight="1">
      <c r="A27" s="26">
        <v>6</v>
      </c>
      <c r="B27" s="27" t="s">
        <v>74</v>
      </c>
      <c r="C27" s="27" t="s">
        <v>139</v>
      </c>
      <c r="D27" s="27" t="s">
        <v>140</v>
      </c>
      <c r="E27" s="27" t="s">
        <v>141</v>
      </c>
      <c r="F27" s="27" t="s">
        <v>142</v>
      </c>
      <c r="G27" s="27" t="s">
        <v>138</v>
      </c>
      <c r="H27" s="26">
        <v>10</v>
      </c>
      <c r="I27" s="27" t="s">
        <v>57</v>
      </c>
      <c r="J27" s="27" t="s">
        <v>62</v>
      </c>
      <c r="K27" s="27" t="s">
        <v>179</v>
      </c>
      <c r="L27" s="31">
        <f t="shared" si="0"/>
        <v>0</v>
      </c>
      <c r="M27" s="31">
        <f t="shared" si="1"/>
        <v>1</v>
      </c>
      <c r="N27" s="26">
        <v>0</v>
      </c>
      <c r="O27" s="26">
        <v>0</v>
      </c>
      <c r="P27" s="26">
        <v>3823</v>
      </c>
      <c r="Q27" s="32">
        <v>0</v>
      </c>
      <c r="R27" s="33">
        <v>0</v>
      </c>
    </row>
    <row r="28" spans="1:18" ht="27.6" customHeight="1">
      <c r="A28" s="26">
        <v>6</v>
      </c>
      <c r="B28" s="27" t="s">
        <v>74</v>
      </c>
      <c r="C28" s="27" t="s">
        <v>139</v>
      </c>
      <c r="D28" s="27" t="s">
        <v>140</v>
      </c>
      <c r="E28" s="27" t="s">
        <v>141</v>
      </c>
      <c r="F28" s="27" t="s">
        <v>142</v>
      </c>
      <c r="G28" s="27" t="s">
        <v>138</v>
      </c>
      <c r="H28" s="26">
        <v>10</v>
      </c>
      <c r="I28" s="27" t="s">
        <v>61</v>
      </c>
      <c r="J28" s="27" t="s">
        <v>62</v>
      </c>
      <c r="K28" s="27" t="s">
        <v>179</v>
      </c>
      <c r="L28" s="31">
        <f t="shared" si="0"/>
        <v>0</v>
      </c>
      <c r="M28" s="31">
        <f t="shared" si="1"/>
        <v>1</v>
      </c>
      <c r="N28" s="26">
        <v>0</v>
      </c>
      <c r="O28" s="26">
        <v>0</v>
      </c>
      <c r="P28" s="26">
        <v>1052</v>
      </c>
      <c r="Q28" s="32">
        <v>0</v>
      </c>
      <c r="R28" s="33">
        <v>0</v>
      </c>
    </row>
    <row r="29" spans="1:18" ht="27.6" customHeight="1">
      <c r="A29" s="26">
        <v>6</v>
      </c>
      <c r="B29" s="27" t="s">
        <v>74</v>
      </c>
      <c r="C29" s="27" t="s">
        <v>139</v>
      </c>
      <c r="D29" s="27" t="s">
        <v>140</v>
      </c>
      <c r="E29" s="27" t="s">
        <v>141</v>
      </c>
      <c r="F29" s="27" t="s">
        <v>142</v>
      </c>
      <c r="G29" s="27" t="s">
        <v>138</v>
      </c>
      <c r="H29" s="26">
        <v>10</v>
      </c>
      <c r="I29" s="27" t="s">
        <v>59</v>
      </c>
      <c r="J29" s="27" t="s">
        <v>62</v>
      </c>
      <c r="K29" s="27" t="s">
        <v>179</v>
      </c>
      <c r="L29" s="31">
        <f t="shared" si="0"/>
        <v>0</v>
      </c>
      <c r="M29" s="31">
        <f t="shared" si="1"/>
        <v>1</v>
      </c>
      <c r="N29" s="26">
        <v>0</v>
      </c>
      <c r="O29" s="26">
        <v>0</v>
      </c>
      <c r="P29" s="26">
        <v>1291</v>
      </c>
      <c r="Q29" s="32">
        <v>0</v>
      </c>
      <c r="R29" s="33">
        <v>0</v>
      </c>
    </row>
    <row r="30" spans="1:18" ht="27.6" customHeight="1">
      <c r="A30" s="26">
        <v>6</v>
      </c>
      <c r="B30" s="27" t="s">
        <v>74</v>
      </c>
      <c r="C30" s="27" t="s">
        <v>139</v>
      </c>
      <c r="D30" s="27" t="s">
        <v>140</v>
      </c>
      <c r="E30" s="27" t="s">
        <v>141</v>
      </c>
      <c r="F30" s="27" t="s">
        <v>142</v>
      </c>
      <c r="G30" s="27" t="s">
        <v>138</v>
      </c>
      <c r="H30" s="26">
        <v>10</v>
      </c>
      <c r="I30" s="27" t="s">
        <v>60</v>
      </c>
      <c r="J30" s="27" t="s">
        <v>62</v>
      </c>
      <c r="K30" s="27" t="s">
        <v>179</v>
      </c>
      <c r="L30" s="31">
        <f t="shared" si="0"/>
        <v>0</v>
      </c>
      <c r="M30" s="31">
        <f t="shared" si="1"/>
        <v>1</v>
      </c>
      <c r="N30" s="26">
        <v>0</v>
      </c>
      <c r="O30" s="26">
        <v>0</v>
      </c>
      <c r="P30" s="26">
        <v>2160</v>
      </c>
      <c r="Q30" s="32">
        <v>0</v>
      </c>
      <c r="R30" s="33">
        <v>0</v>
      </c>
    </row>
    <row r="31" spans="1:18" ht="27.6" customHeight="1">
      <c r="A31" s="26">
        <v>6</v>
      </c>
      <c r="B31" s="27" t="s">
        <v>74</v>
      </c>
      <c r="C31" s="27" t="s">
        <v>139</v>
      </c>
      <c r="D31" s="27" t="s">
        <v>140</v>
      </c>
      <c r="E31" s="27" t="s">
        <v>141</v>
      </c>
      <c r="F31" s="27" t="s">
        <v>142</v>
      </c>
      <c r="G31" s="27" t="s">
        <v>138</v>
      </c>
      <c r="H31" s="26">
        <v>10</v>
      </c>
      <c r="I31" s="27" t="s">
        <v>58</v>
      </c>
      <c r="J31" s="27" t="s">
        <v>62</v>
      </c>
      <c r="K31" s="27" t="s">
        <v>179</v>
      </c>
      <c r="L31" s="31">
        <f t="shared" si="0"/>
        <v>0</v>
      </c>
      <c r="M31" s="31">
        <f t="shared" si="1"/>
        <v>1</v>
      </c>
      <c r="N31" s="26">
        <v>0</v>
      </c>
      <c r="O31" s="26">
        <v>0</v>
      </c>
      <c r="P31" s="26">
        <v>2653</v>
      </c>
      <c r="Q31" s="32">
        <v>0</v>
      </c>
      <c r="R31" s="33">
        <v>0</v>
      </c>
    </row>
    <row r="32" spans="1:18" ht="27.6" customHeight="1">
      <c r="A32" s="26">
        <v>7</v>
      </c>
      <c r="B32" s="27" t="s">
        <v>76</v>
      </c>
      <c r="C32" s="27" t="s">
        <v>144</v>
      </c>
      <c r="D32" s="27" t="s">
        <v>145</v>
      </c>
      <c r="E32" s="27" t="s">
        <v>146</v>
      </c>
      <c r="F32" s="27" t="s">
        <v>147</v>
      </c>
      <c r="G32" s="27" t="s">
        <v>143</v>
      </c>
      <c r="H32" s="26">
        <v>20</v>
      </c>
      <c r="I32" s="27" t="s">
        <v>57</v>
      </c>
      <c r="J32" s="27" t="s">
        <v>98</v>
      </c>
      <c r="K32" s="27" t="s">
        <v>179</v>
      </c>
      <c r="L32" s="31">
        <f t="shared" si="0"/>
        <v>0</v>
      </c>
      <c r="M32" s="31">
        <f t="shared" si="1"/>
        <v>1</v>
      </c>
      <c r="N32" s="26">
        <v>0</v>
      </c>
      <c r="O32" s="26">
        <v>0</v>
      </c>
      <c r="P32" s="26">
        <v>3823</v>
      </c>
      <c r="Q32" s="32">
        <v>0.1777</v>
      </c>
      <c r="R32" s="33">
        <v>3.5539999999999998</v>
      </c>
    </row>
    <row r="33" spans="1:18" ht="27.6" customHeight="1">
      <c r="A33" s="26">
        <v>7</v>
      </c>
      <c r="B33" s="27" t="s">
        <v>76</v>
      </c>
      <c r="C33" s="27" t="s">
        <v>144</v>
      </c>
      <c r="D33" s="27" t="s">
        <v>145</v>
      </c>
      <c r="E33" s="27" t="s">
        <v>146</v>
      </c>
      <c r="F33" s="27" t="s">
        <v>147</v>
      </c>
      <c r="G33" s="27" t="s">
        <v>143</v>
      </c>
      <c r="H33" s="26">
        <v>20</v>
      </c>
      <c r="I33" s="27" t="s">
        <v>61</v>
      </c>
      <c r="J33" s="27" t="s">
        <v>98</v>
      </c>
      <c r="K33" s="27" t="s">
        <v>179</v>
      </c>
      <c r="L33" s="31">
        <f t="shared" si="0"/>
        <v>0</v>
      </c>
      <c r="M33" s="31">
        <f t="shared" si="1"/>
        <v>1</v>
      </c>
      <c r="N33" s="26">
        <v>0</v>
      </c>
      <c r="O33" s="26">
        <v>0</v>
      </c>
      <c r="P33" s="26">
        <v>1052</v>
      </c>
      <c r="Q33" s="32">
        <v>0.32395000000000002</v>
      </c>
      <c r="R33" s="33">
        <v>6.4790000000000001</v>
      </c>
    </row>
    <row r="34" spans="1:18" ht="27.6" customHeight="1">
      <c r="A34" s="26">
        <v>7</v>
      </c>
      <c r="B34" s="27" t="s">
        <v>76</v>
      </c>
      <c r="C34" s="27" t="s">
        <v>144</v>
      </c>
      <c r="D34" s="27" t="s">
        <v>145</v>
      </c>
      <c r="E34" s="27" t="s">
        <v>146</v>
      </c>
      <c r="F34" s="27" t="s">
        <v>147</v>
      </c>
      <c r="G34" s="27" t="s">
        <v>143</v>
      </c>
      <c r="H34" s="26">
        <v>20</v>
      </c>
      <c r="I34" s="27" t="s">
        <v>59</v>
      </c>
      <c r="J34" s="27" t="s">
        <v>98</v>
      </c>
      <c r="K34" s="27" t="s">
        <v>179</v>
      </c>
      <c r="L34" s="31">
        <f t="shared" ref="L34:L65" si="2">IF(K:K="-","-",IF(K:K="Correct",1,0))</f>
        <v>0</v>
      </c>
      <c r="M34" s="31">
        <f t="shared" ref="M34:M65" si="3">IF(K:K="-","-",IF(K:K="Incorrect",1,0))</f>
        <v>1</v>
      </c>
      <c r="N34" s="26">
        <v>0</v>
      </c>
      <c r="O34" s="26">
        <v>0</v>
      </c>
      <c r="P34" s="26">
        <v>1291</v>
      </c>
      <c r="Q34" s="32">
        <v>0.36580000000000001</v>
      </c>
      <c r="R34" s="33">
        <v>7.3159999999999998</v>
      </c>
    </row>
    <row r="35" spans="1:18" ht="27.6" customHeight="1">
      <c r="A35" s="26">
        <v>7</v>
      </c>
      <c r="B35" s="27" t="s">
        <v>76</v>
      </c>
      <c r="C35" s="27" t="s">
        <v>144</v>
      </c>
      <c r="D35" s="27" t="s">
        <v>145</v>
      </c>
      <c r="E35" s="27" t="s">
        <v>146</v>
      </c>
      <c r="F35" s="27" t="s">
        <v>147</v>
      </c>
      <c r="G35" s="27" t="s">
        <v>143</v>
      </c>
      <c r="H35" s="26">
        <v>20</v>
      </c>
      <c r="I35" s="27" t="s">
        <v>60</v>
      </c>
      <c r="J35" s="27" t="s">
        <v>98</v>
      </c>
      <c r="K35" s="27" t="s">
        <v>179</v>
      </c>
      <c r="L35" s="31">
        <f t="shared" si="2"/>
        <v>0</v>
      </c>
      <c r="M35" s="31">
        <f t="shared" si="3"/>
        <v>1</v>
      </c>
      <c r="N35" s="26">
        <v>0</v>
      </c>
      <c r="O35" s="26">
        <v>0</v>
      </c>
      <c r="P35" s="26">
        <v>2160</v>
      </c>
      <c r="Q35" s="32">
        <v>0.52515000000000001</v>
      </c>
      <c r="R35" s="33">
        <v>10.503</v>
      </c>
    </row>
    <row r="36" spans="1:18" ht="27.6" customHeight="1">
      <c r="A36" s="26">
        <v>7</v>
      </c>
      <c r="B36" s="27" t="s">
        <v>76</v>
      </c>
      <c r="C36" s="27" t="s">
        <v>144</v>
      </c>
      <c r="D36" s="27" t="s">
        <v>145</v>
      </c>
      <c r="E36" s="27" t="s">
        <v>146</v>
      </c>
      <c r="F36" s="27" t="s">
        <v>147</v>
      </c>
      <c r="G36" s="27" t="s">
        <v>143</v>
      </c>
      <c r="H36" s="26">
        <v>20</v>
      </c>
      <c r="I36" s="27" t="s">
        <v>58</v>
      </c>
      <c r="J36" s="27" t="s">
        <v>98</v>
      </c>
      <c r="K36" s="27" t="s">
        <v>179</v>
      </c>
      <c r="L36" s="31">
        <f t="shared" si="2"/>
        <v>0</v>
      </c>
      <c r="M36" s="31">
        <f t="shared" si="3"/>
        <v>1</v>
      </c>
      <c r="N36" s="26">
        <v>0</v>
      </c>
      <c r="O36" s="26">
        <v>0</v>
      </c>
      <c r="P36" s="26">
        <v>2653</v>
      </c>
      <c r="Q36" s="32">
        <v>0.18765000000000001</v>
      </c>
      <c r="R36" s="33">
        <v>3.7530000000000001</v>
      </c>
    </row>
    <row r="37" spans="1:18" ht="27.6" customHeight="1">
      <c r="A37" s="26">
        <v>8</v>
      </c>
      <c r="B37" s="27" t="s">
        <v>78</v>
      </c>
      <c r="C37" s="27" t="s">
        <v>148</v>
      </c>
      <c r="D37" s="27" t="s">
        <v>149</v>
      </c>
      <c r="E37" s="27" t="s">
        <v>150</v>
      </c>
      <c r="F37" s="27" t="s">
        <v>151</v>
      </c>
      <c r="G37" s="27" t="s">
        <v>107</v>
      </c>
      <c r="H37" s="26">
        <v>20</v>
      </c>
      <c r="I37" s="27" t="s">
        <v>57</v>
      </c>
      <c r="J37" s="27" t="s">
        <v>99</v>
      </c>
      <c r="K37" s="27" t="s">
        <v>179</v>
      </c>
      <c r="L37" s="31">
        <f t="shared" si="2"/>
        <v>0</v>
      </c>
      <c r="M37" s="31">
        <f t="shared" si="3"/>
        <v>1</v>
      </c>
      <c r="N37" s="26">
        <v>0</v>
      </c>
      <c r="O37" s="26">
        <v>0</v>
      </c>
      <c r="P37" s="26">
        <v>3823</v>
      </c>
      <c r="Q37" s="32">
        <v>0.1678</v>
      </c>
      <c r="R37" s="33">
        <v>3.3559999999999999</v>
      </c>
    </row>
    <row r="38" spans="1:18" ht="27.6" customHeight="1">
      <c r="A38" s="26">
        <v>8</v>
      </c>
      <c r="B38" s="27" t="s">
        <v>78</v>
      </c>
      <c r="C38" s="27" t="s">
        <v>148</v>
      </c>
      <c r="D38" s="27" t="s">
        <v>149</v>
      </c>
      <c r="E38" s="27" t="s">
        <v>150</v>
      </c>
      <c r="F38" s="27" t="s">
        <v>151</v>
      </c>
      <c r="G38" s="27" t="s">
        <v>107</v>
      </c>
      <c r="H38" s="26">
        <v>20</v>
      </c>
      <c r="I38" s="27" t="s">
        <v>61</v>
      </c>
      <c r="J38" s="27" t="s">
        <v>99</v>
      </c>
      <c r="K38" s="27" t="s">
        <v>179</v>
      </c>
      <c r="L38" s="31">
        <f t="shared" si="2"/>
        <v>0</v>
      </c>
      <c r="M38" s="31">
        <f t="shared" si="3"/>
        <v>1</v>
      </c>
      <c r="N38" s="26">
        <v>0</v>
      </c>
      <c r="O38" s="26">
        <v>0</v>
      </c>
      <c r="P38" s="26">
        <v>1052</v>
      </c>
      <c r="Q38" s="32">
        <v>0.2979</v>
      </c>
      <c r="R38" s="33">
        <v>5.9580000000000002</v>
      </c>
    </row>
    <row r="39" spans="1:18" ht="27.6" customHeight="1">
      <c r="A39" s="26">
        <v>8</v>
      </c>
      <c r="B39" s="27" t="s">
        <v>78</v>
      </c>
      <c r="C39" s="27" t="s">
        <v>148</v>
      </c>
      <c r="D39" s="27" t="s">
        <v>149</v>
      </c>
      <c r="E39" s="27" t="s">
        <v>150</v>
      </c>
      <c r="F39" s="27" t="s">
        <v>151</v>
      </c>
      <c r="G39" s="27" t="s">
        <v>107</v>
      </c>
      <c r="H39" s="26">
        <v>20</v>
      </c>
      <c r="I39" s="27" t="s">
        <v>59</v>
      </c>
      <c r="J39" s="27" t="s">
        <v>107</v>
      </c>
      <c r="K39" s="27" t="s">
        <v>178</v>
      </c>
      <c r="L39" s="31">
        <f t="shared" si="2"/>
        <v>1</v>
      </c>
      <c r="M39" s="31">
        <f t="shared" si="3"/>
        <v>0</v>
      </c>
      <c r="N39" s="26">
        <v>895</v>
      </c>
      <c r="O39" s="26">
        <v>895</v>
      </c>
      <c r="P39" s="26">
        <v>2186</v>
      </c>
      <c r="Q39" s="32">
        <v>0.21049999999999999</v>
      </c>
      <c r="R39" s="33">
        <v>4.21</v>
      </c>
    </row>
    <row r="40" spans="1:18" ht="27.6" customHeight="1">
      <c r="A40" s="26">
        <v>8</v>
      </c>
      <c r="B40" s="27" t="s">
        <v>78</v>
      </c>
      <c r="C40" s="27" t="s">
        <v>148</v>
      </c>
      <c r="D40" s="27" t="s">
        <v>149</v>
      </c>
      <c r="E40" s="27" t="s">
        <v>150</v>
      </c>
      <c r="F40" s="27" t="s">
        <v>151</v>
      </c>
      <c r="G40" s="27" t="s">
        <v>107</v>
      </c>
      <c r="H40" s="26">
        <v>20</v>
      </c>
      <c r="I40" s="27" t="s">
        <v>60</v>
      </c>
      <c r="J40" s="27" t="s">
        <v>111</v>
      </c>
      <c r="K40" s="27" t="s">
        <v>179</v>
      </c>
      <c r="L40" s="31">
        <f t="shared" si="2"/>
        <v>0</v>
      </c>
      <c r="M40" s="31">
        <f t="shared" si="3"/>
        <v>1</v>
      </c>
      <c r="N40" s="26">
        <v>0</v>
      </c>
      <c r="O40" s="26">
        <v>0</v>
      </c>
      <c r="P40" s="26">
        <v>2160</v>
      </c>
      <c r="Q40" s="32">
        <v>0.88785000000000003</v>
      </c>
      <c r="R40" s="33">
        <v>17.757000000000001</v>
      </c>
    </row>
    <row r="41" spans="1:18" ht="27.6" customHeight="1">
      <c r="A41" s="26">
        <v>8</v>
      </c>
      <c r="B41" s="27" t="s">
        <v>78</v>
      </c>
      <c r="C41" s="27" t="s">
        <v>148</v>
      </c>
      <c r="D41" s="27" t="s">
        <v>149</v>
      </c>
      <c r="E41" s="27" t="s">
        <v>150</v>
      </c>
      <c r="F41" s="27" t="s">
        <v>151</v>
      </c>
      <c r="G41" s="27" t="s">
        <v>107</v>
      </c>
      <c r="H41" s="26">
        <v>20</v>
      </c>
      <c r="I41" s="27" t="s">
        <v>58</v>
      </c>
      <c r="J41" s="27" t="s">
        <v>107</v>
      </c>
      <c r="K41" s="27" t="s">
        <v>178</v>
      </c>
      <c r="L41" s="31">
        <f t="shared" si="2"/>
        <v>1</v>
      </c>
      <c r="M41" s="31">
        <f t="shared" si="3"/>
        <v>0</v>
      </c>
      <c r="N41" s="26">
        <v>904</v>
      </c>
      <c r="O41" s="26">
        <v>904</v>
      </c>
      <c r="P41" s="26">
        <v>3557</v>
      </c>
      <c r="Q41" s="32">
        <v>0.193</v>
      </c>
      <c r="R41" s="33">
        <v>3.86</v>
      </c>
    </row>
    <row r="42" spans="1:18" ht="27.6" customHeight="1">
      <c r="A42" s="26">
        <v>9</v>
      </c>
      <c r="B42" s="27" t="s">
        <v>80</v>
      </c>
      <c r="C42" s="27" t="s">
        <v>152</v>
      </c>
      <c r="D42" s="27" t="s">
        <v>153</v>
      </c>
      <c r="E42" s="27" t="s">
        <v>132</v>
      </c>
      <c r="F42" s="27" t="s">
        <v>125</v>
      </c>
      <c r="G42" s="27" t="s">
        <v>100</v>
      </c>
      <c r="H42" s="26">
        <v>20</v>
      </c>
      <c r="I42" s="27" t="s">
        <v>57</v>
      </c>
      <c r="J42" s="27" t="s">
        <v>100</v>
      </c>
      <c r="K42" s="27" t="s">
        <v>178</v>
      </c>
      <c r="L42" s="31">
        <f t="shared" si="2"/>
        <v>1</v>
      </c>
      <c r="M42" s="31">
        <f t="shared" si="3"/>
        <v>0</v>
      </c>
      <c r="N42" s="26">
        <v>825</v>
      </c>
      <c r="O42" s="26">
        <v>825</v>
      </c>
      <c r="P42" s="26">
        <v>4648</v>
      </c>
      <c r="Q42" s="32">
        <v>0.35089999999999999</v>
      </c>
      <c r="R42" s="33">
        <v>7.0179999999999998</v>
      </c>
    </row>
    <row r="43" spans="1:18" ht="27.6" customHeight="1">
      <c r="A43" s="26">
        <v>9</v>
      </c>
      <c r="B43" s="27" t="s">
        <v>80</v>
      </c>
      <c r="C43" s="27" t="s">
        <v>152</v>
      </c>
      <c r="D43" s="27" t="s">
        <v>153</v>
      </c>
      <c r="E43" s="27" t="s">
        <v>132</v>
      </c>
      <c r="F43" s="27" t="s">
        <v>125</v>
      </c>
      <c r="G43" s="27" t="s">
        <v>100</v>
      </c>
      <c r="H43" s="26">
        <v>20</v>
      </c>
      <c r="I43" s="27" t="s">
        <v>61</v>
      </c>
      <c r="J43" s="27" t="s">
        <v>100</v>
      </c>
      <c r="K43" s="27" t="s">
        <v>178</v>
      </c>
      <c r="L43" s="31">
        <f t="shared" si="2"/>
        <v>1</v>
      </c>
      <c r="M43" s="31">
        <f t="shared" si="3"/>
        <v>0</v>
      </c>
      <c r="N43" s="26">
        <v>849</v>
      </c>
      <c r="O43" s="26">
        <v>849</v>
      </c>
      <c r="P43" s="26">
        <v>1901</v>
      </c>
      <c r="Q43" s="32">
        <v>0.3029</v>
      </c>
      <c r="R43" s="33">
        <v>6.0579999999999998</v>
      </c>
    </row>
    <row r="44" spans="1:18" ht="27.6" customHeight="1">
      <c r="A44" s="26">
        <v>9</v>
      </c>
      <c r="B44" s="27" t="s">
        <v>80</v>
      </c>
      <c r="C44" s="27" t="s">
        <v>152</v>
      </c>
      <c r="D44" s="27" t="s">
        <v>153</v>
      </c>
      <c r="E44" s="27" t="s">
        <v>132</v>
      </c>
      <c r="F44" s="27" t="s">
        <v>125</v>
      </c>
      <c r="G44" s="27" t="s">
        <v>100</v>
      </c>
      <c r="H44" s="26">
        <v>20</v>
      </c>
      <c r="I44" s="27" t="s">
        <v>59</v>
      </c>
      <c r="J44" s="27" t="s">
        <v>100</v>
      </c>
      <c r="K44" s="27" t="s">
        <v>178</v>
      </c>
      <c r="L44" s="31">
        <f t="shared" si="2"/>
        <v>1</v>
      </c>
      <c r="M44" s="31">
        <f t="shared" si="3"/>
        <v>0</v>
      </c>
      <c r="N44" s="26">
        <v>980</v>
      </c>
      <c r="O44" s="26">
        <v>880</v>
      </c>
      <c r="P44" s="26">
        <v>3166</v>
      </c>
      <c r="Q44" s="32">
        <v>0.24079999999999999</v>
      </c>
      <c r="R44" s="33">
        <v>4.8159999999999998</v>
      </c>
    </row>
    <row r="45" spans="1:18" ht="27.6" customHeight="1">
      <c r="A45" s="26">
        <v>9</v>
      </c>
      <c r="B45" s="27" t="s">
        <v>80</v>
      </c>
      <c r="C45" s="27" t="s">
        <v>152</v>
      </c>
      <c r="D45" s="27" t="s">
        <v>153</v>
      </c>
      <c r="E45" s="27" t="s">
        <v>132</v>
      </c>
      <c r="F45" s="27" t="s">
        <v>125</v>
      </c>
      <c r="G45" s="27" t="s">
        <v>100</v>
      </c>
      <c r="H45" s="26">
        <v>20</v>
      </c>
      <c r="I45" s="27" t="s">
        <v>60</v>
      </c>
      <c r="J45" s="27" t="s">
        <v>96</v>
      </c>
      <c r="K45" s="27" t="s">
        <v>179</v>
      </c>
      <c r="L45" s="31">
        <f t="shared" si="2"/>
        <v>0</v>
      </c>
      <c r="M45" s="31">
        <f t="shared" si="3"/>
        <v>1</v>
      </c>
      <c r="N45" s="26">
        <v>0</v>
      </c>
      <c r="O45" s="26">
        <v>0</v>
      </c>
      <c r="P45" s="26">
        <v>2160</v>
      </c>
      <c r="Q45" s="32">
        <v>0.59130000000000005</v>
      </c>
      <c r="R45" s="33">
        <v>11.826000000000001</v>
      </c>
    </row>
    <row r="46" spans="1:18" ht="27.6" customHeight="1">
      <c r="A46" s="26">
        <v>9</v>
      </c>
      <c r="B46" s="27" t="s">
        <v>80</v>
      </c>
      <c r="C46" s="27" t="s">
        <v>152</v>
      </c>
      <c r="D46" s="27" t="s">
        <v>153</v>
      </c>
      <c r="E46" s="27" t="s">
        <v>132</v>
      </c>
      <c r="F46" s="27" t="s">
        <v>125</v>
      </c>
      <c r="G46" s="27" t="s">
        <v>100</v>
      </c>
      <c r="H46" s="26">
        <v>20</v>
      </c>
      <c r="I46" s="27" t="s">
        <v>58</v>
      </c>
      <c r="J46" s="27" t="s">
        <v>100</v>
      </c>
      <c r="K46" s="27" t="s">
        <v>178</v>
      </c>
      <c r="L46" s="31">
        <f t="shared" si="2"/>
        <v>1</v>
      </c>
      <c r="M46" s="31">
        <f t="shared" si="3"/>
        <v>0</v>
      </c>
      <c r="N46" s="26">
        <v>957</v>
      </c>
      <c r="O46" s="26">
        <v>857</v>
      </c>
      <c r="P46" s="26">
        <v>4514</v>
      </c>
      <c r="Q46" s="32">
        <v>0.28555000000000003</v>
      </c>
      <c r="R46" s="33">
        <v>5.7110000000000003</v>
      </c>
    </row>
    <row r="47" spans="1:18" ht="27.6" customHeight="1">
      <c r="A47" s="26">
        <v>10</v>
      </c>
      <c r="B47" s="27" t="s">
        <v>82</v>
      </c>
      <c r="C47" s="27" t="s">
        <v>155</v>
      </c>
      <c r="D47" s="27" t="s">
        <v>156</v>
      </c>
      <c r="E47" s="27" t="s">
        <v>157</v>
      </c>
      <c r="F47" s="27" t="s">
        <v>158</v>
      </c>
      <c r="G47" s="27" t="s">
        <v>154</v>
      </c>
      <c r="H47" s="26">
        <v>20</v>
      </c>
      <c r="I47" s="27" t="s">
        <v>57</v>
      </c>
      <c r="J47" s="27" t="s">
        <v>101</v>
      </c>
      <c r="K47" s="27" t="s">
        <v>179</v>
      </c>
      <c r="L47" s="31">
        <f t="shared" si="2"/>
        <v>0</v>
      </c>
      <c r="M47" s="31">
        <f t="shared" si="3"/>
        <v>1</v>
      </c>
      <c r="N47" s="26">
        <v>0</v>
      </c>
      <c r="O47" s="26">
        <v>0</v>
      </c>
      <c r="P47" s="26">
        <v>4648</v>
      </c>
      <c r="Q47" s="32">
        <v>0.24995000000000001</v>
      </c>
      <c r="R47" s="33">
        <v>4.9989999999999997</v>
      </c>
    </row>
    <row r="48" spans="1:18" ht="27.6" customHeight="1">
      <c r="A48" s="26">
        <v>10</v>
      </c>
      <c r="B48" s="27" t="s">
        <v>82</v>
      </c>
      <c r="C48" s="27" t="s">
        <v>155</v>
      </c>
      <c r="D48" s="27" t="s">
        <v>156</v>
      </c>
      <c r="E48" s="27" t="s">
        <v>157</v>
      </c>
      <c r="F48" s="27" t="s">
        <v>158</v>
      </c>
      <c r="G48" s="27" t="s">
        <v>154</v>
      </c>
      <c r="H48" s="26">
        <v>20</v>
      </c>
      <c r="I48" s="27" t="s">
        <v>61</v>
      </c>
      <c r="J48" s="27" t="s">
        <v>101</v>
      </c>
      <c r="K48" s="27" t="s">
        <v>179</v>
      </c>
      <c r="L48" s="31">
        <f t="shared" si="2"/>
        <v>0</v>
      </c>
      <c r="M48" s="31">
        <f t="shared" si="3"/>
        <v>1</v>
      </c>
      <c r="N48" s="26">
        <v>0</v>
      </c>
      <c r="O48" s="26">
        <v>0</v>
      </c>
      <c r="P48" s="26">
        <v>1901</v>
      </c>
      <c r="Q48" s="32">
        <v>0.63485000000000003</v>
      </c>
      <c r="R48" s="33">
        <v>12.696999999999999</v>
      </c>
    </row>
    <row r="49" spans="1:18" ht="27.6" customHeight="1">
      <c r="A49" s="26">
        <v>10</v>
      </c>
      <c r="B49" s="27" t="s">
        <v>82</v>
      </c>
      <c r="C49" s="27" t="s">
        <v>155</v>
      </c>
      <c r="D49" s="27" t="s">
        <v>156</v>
      </c>
      <c r="E49" s="27" t="s">
        <v>157</v>
      </c>
      <c r="F49" s="27" t="s">
        <v>158</v>
      </c>
      <c r="G49" s="27" t="s">
        <v>154</v>
      </c>
      <c r="H49" s="26">
        <v>20</v>
      </c>
      <c r="I49" s="27" t="s">
        <v>59</v>
      </c>
      <c r="J49" s="27" t="s">
        <v>101</v>
      </c>
      <c r="K49" s="27" t="s">
        <v>179</v>
      </c>
      <c r="L49" s="31">
        <f t="shared" si="2"/>
        <v>0</v>
      </c>
      <c r="M49" s="31">
        <f t="shared" si="3"/>
        <v>1</v>
      </c>
      <c r="N49" s="26">
        <v>0</v>
      </c>
      <c r="O49" s="26">
        <v>0</v>
      </c>
      <c r="P49" s="26">
        <v>3166</v>
      </c>
      <c r="Q49" s="32">
        <v>0.49995000000000001</v>
      </c>
      <c r="R49" s="33">
        <v>9.9990000000000006</v>
      </c>
    </row>
    <row r="50" spans="1:18" ht="27.6" customHeight="1">
      <c r="A50" s="26">
        <v>10</v>
      </c>
      <c r="B50" s="27" t="s">
        <v>82</v>
      </c>
      <c r="C50" s="27" t="s">
        <v>155</v>
      </c>
      <c r="D50" s="27" t="s">
        <v>156</v>
      </c>
      <c r="E50" s="27" t="s">
        <v>157</v>
      </c>
      <c r="F50" s="27" t="s">
        <v>158</v>
      </c>
      <c r="G50" s="27" t="s">
        <v>154</v>
      </c>
      <c r="H50" s="26">
        <v>20</v>
      </c>
      <c r="I50" s="27" t="s">
        <v>60</v>
      </c>
      <c r="J50" s="27" t="s">
        <v>101</v>
      </c>
      <c r="K50" s="27" t="s">
        <v>179</v>
      </c>
      <c r="L50" s="31">
        <f t="shared" si="2"/>
        <v>0</v>
      </c>
      <c r="M50" s="31">
        <f t="shared" si="3"/>
        <v>1</v>
      </c>
      <c r="N50" s="26">
        <v>0</v>
      </c>
      <c r="O50" s="26">
        <v>0</v>
      </c>
      <c r="P50" s="26">
        <v>2160</v>
      </c>
      <c r="Q50" s="32">
        <v>0.29144999999999999</v>
      </c>
      <c r="R50" s="33">
        <v>5.8289999999999997</v>
      </c>
    </row>
    <row r="51" spans="1:18" ht="27.6" customHeight="1">
      <c r="A51" s="26">
        <v>10</v>
      </c>
      <c r="B51" s="27" t="s">
        <v>82</v>
      </c>
      <c r="C51" s="27" t="s">
        <v>155</v>
      </c>
      <c r="D51" s="27" t="s">
        <v>156</v>
      </c>
      <c r="E51" s="27" t="s">
        <v>157</v>
      </c>
      <c r="F51" s="27" t="s">
        <v>158</v>
      </c>
      <c r="G51" s="27" t="s">
        <v>154</v>
      </c>
      <c r="H51" s="26">
        <v>20</v>
      </c>
      <c r="I51" s="27" t="s">
        <v>58</v>
      </c>
      <c r="J51" s="27" t="s">
        <v>101</v>
      </c>
      <c r="K51" s="27" t="s">
        <v>179</v>
      </c>
      <c r="L51" s="31">
        <f t="shared" si="2"/>
        <v>0</v>
      </c>
      <c r="M51" s="31">
        <f t="shared" si="3"/>
        <v>1</v>
      </c>
      <c r="N51" s="26">
        <v>0</v>
      </c>
      <c r="O51" s="26">
        <v>0</v>
      </c>
      <c r="P51" s="26">
        <v>4514</v>
      </c>
      <c r="Q51" s="32">
        <v>0.44040000000000001</v>
      </c>
      <c r="R51" s="33">
        <v>8.8079999999999998</v>
      </c>
    </row>
    <row r="52" spans="1:18" ht="27.6" customHeight="1">
      <c r="A52" s="26">
        <v>11</v>
      </c>
      <c r="B52" s="27" t="s">
        <v>84</v>
      </c>
      <c r="C52" s="27" t="s">
        <v>159</v>
      </c>
      <c r="D52" s="27" t="s">
        <v>129</v>
      </c>
      <c r="E52" s="27" t="s">
        <v>160</v>
      </c>
      <c r="F52" s="27" t="s">
        <v>161</v>
      </c>
      <c r="G52" s="27" t="s">
        <v>110</v>
      </c>
      <c r="H52" s="26">
        <v>20</v>
      </c>
      <c r="I52" s="27" t="s">
        <v>57</v>
      </c>
      <c r="J52" s="27" t="s">
        <v>102</v>
      </c>
      <c r="K52" s="27" t="s">
        <v>179</v>
      </c>
      <c r="L52" s="31">
        <f t="shared" si="2"/>
        <v>0</v>
      </c>
      <c r="M52" s="31">
        <f t="shared" si="3"/>
        <v>1</v>
      </c>
      <c r="N52" s="26">
        <v>0</v>
      </c>
      <c r="O52" s="26">
        <v>0</v>
      </c>
      <c r="P52" s="26">
        <v>4648</v>
      </c>
      <c r="Q52" s="32">
        <v>0.37580000000000002</v>
      </c>
      <c r="R52" s="33">
        <v>7.516</v>
      </c>
    </row>
    <row r="53" spans="1:18" ht="27.6" customHeight="1">
      <c r="A53" s="26">
        <v>11</v>
      </c>
      <c r="B53" s="27" t="s">
        <v>84</v>
      </c>
      <c r="C53" s="27" t="s">
        <v>159</v>
      </c>
      <c r="D53" s="27" t="s">
        <v>129</v>
      </c>
      <c r="E53" s="27" t="s">
        <v>160</v>
      </c>
      <c r="F53" s="27" t="s">
        <v>161</v>
      </c>
      <c r="G53" s="27" t="s">
        <v>110</v>
      </c>
      <c r="H53" s="26">
        <v>20</v>
      </c>
      <c r="I53" s="27" t="s">
        <v>61</v>
      </c>
      <c r="J53" s="27" t="s">
        <v>102</v>
      </c>
      <c r="K53" s="27" t="s">
        <v>179</v>
      </c>
      <c r="L53" s="31">
        <f t="shared" si="2"/>
        <v>0</v>
      </c>
      <c r="M53" s="31">
        <f t="shared" si="3"/>
        <v>1</v>
      </c>
      <c r="N53" s="26">
        <v>0</v>
      </c>
      <c r="O53" s="26">
        <v>0</v>
      </c>
      <c r="P53" s="26">
        <v>1901</v>
      </c>
      <c r="Q53" s="32">
        <v>0.52625</v>
      </c>
      <c r="R53" s="33">
        <v>10.525</v>
      </c>
    </row>
    <row r="54" spans="1:18" ht="27.6" customHeight="1">
      <c r="A54" s="26">
        <v>11</v>
      </c>
      <c r="B54" s="27" t="s">
        <v>84</v>
      </c>
      <c r="C54" s="27" t="s">
        <v>159</v>
      </c>
      <c r="D54" s="27" t="s">
        <v>129</v>
      </c>
      <c r="E54" s="27" t="s">
        <v>160</v>
      </c>
      <c r="F54" s="27" t="s">
        <v>161</v>
      </c>
      <c r="G54" s="27" t="s">
        <v>110</v>
      </c>
      <c r="H54" s="26">
        <v>20</v>
      </c>
      <c r="I54" s="27" t="s">
        <v>59</v>
      </c>
      <c r="J54" s="27" t="s">
        <v>110</v>
      </c>
      <c r="K54" s="27" t="s">
        <v>178</v>
      </c>
      <c r="L54" s="31">
        <f t="shared" si="2"/>
        <v>1</v>
      </c>
      <c r="M54" s="31">
        <f t="shared" si="3"/>
        <v>0</v>
      </c>
      <c r="N54" s="26">
        <v>880</v>
      </c>
      <c r="O54" s="26">
        <v>880</v>
      </c>
      <c r="P54" s="26">
        <v>4046</v>
      </c>
      <c r="Q54" s="32">
        <v>0.23960000000000001</v>
      </c>
      <c r="R54" s="33">
        <v>4.7919999999999998</v>
      </c>
    </row>
    <row r="55" spans="1:18" ht="27.6" customHeight="1">
      <c r="A55" s="26">
        <v>11</v>
      </c>
      <c r="B55" s="27" t="s">
        <v>84</v>
      </c>
      <c r="C55" s="27" t="s">
        <v>159</v>
      </c>
      <c r="D55" s="27" t="s">
        <v>129</v>
      </c>
      <c r="E55" s="27" t="s">
        <v>160</v>
      </c>
      <c r="F55" s="27" t="s">
        <v>161</v>
      </c>
      <c r="G55" s="27" t="s">
        <v>110</v>
      </c>
      <c r="H55" s="26">
        <v>20</v>
      </c>
      <c r="I55" s="27" t="s">
        <v>60</v>
      </c>
      <c r="J55" s="27" t="s">
        <v>62</v>
      </c>
      <c r="K55" s="27" t="s">
        <v>179</v>
      </c>
      <c r="L55" s="31">
        <f t="shared" si="2"/>
        <v>0</v>
      </c>
      <c r="M55" s="31">
        <f t="shared" si="3"/>
        <v>1</v>
      </c>
      <c r="N55" s="26">
        <v>0</v>
      </c>
      <c r="O55" s="26">
        <v>0</v>
      </c>
      <c r="P55" s="26">
        <v>2160</v>
      </c>
      <c r="Q55" s="32">
        <v>0</v>
      </c>
      <c r="R55" s="33">
        <v>0</v>
      </c>
    </row>
    <row r="56" spans="1:18" ht="27.6" customHeight="1">
      <c r="A56" s="26">
        <v>11</v>
      </c>
      <c r="B56" s="27" t="s">
        <v>84</v>
      </c>
      <c r="C56" s="27" t="s">
        <v>159</v>
      </c>
      <c r="D56" s="27" t="s">
        <v>129</v>
      </c>
      <c r="E56" s="27" t="s">
        <v>160</v>
      </c>
      <c r="F56" s="27" t="s">
        <v>161</v>
      </c>
      <c r="G56" s="27" t="s">
        <v>110</v>
      </c>
      <c r="H56" s="26">
        <v>20</v>
      </c>
      <c r="I56" s="27" t="s">
        <v>58</v>
      </c>
      <c r="J56" s="27" t="s">
        <v>102</v>
      </c>
      <c r="K56" s="27" t="s">
        <v>179</v>
      </c>
      <c r="L56" s="31">
        <f t="shared" si="2"/>
        <v>0</v>
      </c>
      <c r="M56" s="31">
        <f t="shared" si="3"/>
        <v>1</v>
      </c>
      <c r="N56" s="26">
        <v>0</v>
      </c>
      <c r="O56" s="26">
        <v>0</v>
      </c>
      <c r="P56" s="26">
        <v>4514</v>
      </c>
      <c r="Q56" s="32">
        <v>0.49609999999999999</v>
      </c>
      <c r="R56" s="33">
        <v>9.9220000000000006</v>
      </c>
    </row>
    <row r="57" spans="1:18" ht="27.6" customHeight="1">
      <c r="A57" s="26">
        <v>12</v>
      </c>
      <c r="B57" s="27" t="s">
        <v>86</v>
      </c>
      <c r="C57" s="27" t="s">
        <v>162</v>
      </c>
      <c r="D57" s="27" t="s">
        <v>163</v>
      </c>
      <c r="E57" s="27" t="s">
        <v>164</v>
      </c>
      <c r="F57" s="27" t="s">
        <v>165</v>
      </c>
      <c r="G57" s="27" t="s">
        <v>60</v>
      </c>
      <c r="H57" s="26">
        <v>20</v>
      </c>
      <c r="I57" s="27" t="s">
        <v>57</v>
      </c>
      <c r="J57" s="27" t="s">
        <v>60</v>
      </c>
      <c r="K57" s="27" t="s">
        <v>178</v>
      </c>
      <c r="L57" s="31">
        <f t="shared" si="2"/>
        <v>1</v>
      </c>
      <c r="M57" s="31">
        <f t="shared" si="3"/>
        <v>0</v>
      </c>
      <c r="N57" s="26">
        <v>930</v>
      </c>
      <c r="O57" s="26">
        <v>930</v>
      </c>
      <c r="P57" s="26">
        <v>5578</v>
      </c>
      <c r="Q57" s="32">
        <v>0.14055000000000001</v>
      </c>
      <c r="R57" s="33">
        <v>2.8109999999999999</v>
      </c>
    </row>
    <row r="58" spans="1:18" ht="27.6" customHeight="1">
      <c r="A58" s="26">
        <v>12</v>
      </c>
      <c r="B58" s="27" t="s">
        <v>86</v>
      </c>
      <c r="C58" s="27" t="s">
        <v>162</v>
      </c>
      <c r="D58" s="27" t="s">
        <v>163</v>
      </c>
      <c r="E58" s="27" t="s">
        <v>164</v>
      </c>
      <c r="F58" s="27" t="s">
        <v>165</v>
      </c>
      <c r="G58" s="27" t="s">
        <v>60</v>
      </c>
      <c r="H58" s="26">
        <v>20</v>
      </c>
      <c r="I58" s="27" t="s">
        <v>61</v>
      </c>
      <c r="J58" s="27" t="s">
        <v>112</v>
      </c>
      <c r="K58" s="27" t="s">
        <v>179</v>
      </c>
      <c r="L58" s="31">
        <f t="shared" si="2"/>
        <v>0</v>
      </c>
      <c r="M58" s="31">
        <f t="shared" si="3"/>
        <v>1</v>
      </c>
      <c r="N58" s="26">
        <v>0</v>
      </c>
      <c r="O58" s="26">
        <v>0</v>
      </c>
      <c r="P58" s="26">
        <v>1901</v>
      </c>
      <c r="Q58" s="32">
        <v>0.43995000000000001</v>
      </c>
      <c r="R58" s="33">
        <v>8.7989999999999995</v>
      </c>
    </row>
    <row r="59" spans="1:18" ht="27.6" customHeight="1">
      <c r="A59" s="26">
        <v>12</v>
      </c>
      <c r="B59" s="27" t="s">
        <v>86</v>
      </c>
      <c r="C59" s="27" t="s">
        <v>162</v>
      </c>
      <c r="D59" s="27" t="s">
        <v>163</v>
      </c>
      <c r="E59" s="27" t="s">
        <v>164</v>
      </c>
      <c r="F59" s="27" t="s">
        <v>165</v>
      </c>
      <c r="G59" s="27" t="s">
        <v>60</v>
      </c>
      <c r="H59" s="26">
        <v>20</v>
      </c>
      <c r="I59" s="27" t="s">
        <v>59</v>
      </c>
      <c r="J59" s="27" t="s">
        <v>60</v>
      </c>
      <c r="K59" s="27" t="s">
        <v>178</v>
      </c>
      <c r="L59" s="31">
        <f t="shared" si="2"/>
        <v>1</v>
      </c>
      <c r="M59" s="31">
        <f t="shared" si="3"/>
        <v>0</v>
      </c>
      <c r="N59" s="26">
        <v>893</v>
      </c>
      <c r="O59" s="26">
        <v>793</v>
      </c>
      <c r="P59" s="26">
        <v>4939</v>
      </c>
      <c r="Q59" s="32">
        <v>0.41454999999999997</v>
      </c>
      <c r="R59" s="33">
        <v>8.2910000000000004</v>
      </c>
    </row>
    <row r="60" spans="1:18" ht="27.6" customHeight="1">
      <c r="A60" s="26">
        <v>12</v>
      </c>
      <c r="B60" s="27" t="s">
        <v>86</v>
      </c>
      <c r="C60" s="27" t="s">
        <v>162</v>
      </c>
      <c r="D60" s="27" t="s">
        <v>163</v>
      </c>
      <c r="E60" s="27" t="s">
        <v>164</v>
      </c>
      <c r="F60" s="27" t="s">
        <v>165</v>
      </c>
      <c r="G60" s="27" t="s">
        <v>60</v>
      </c>
      <c r="H60" s="26">
        <v>20</v>
      </c>
      <c r="I60" s="27" t="s">
        <v>60</v>
      </c>
      <c r="J60" s="27" t="s">
        <v>112</v>
      </c>
      <c r="K60" s="27" t="s">
        <v>179</v>
      </c>
      <c r="L60" s="31">
        <f t="shared" si="2"/>
        <v>0</v>
      </c>
      <c r="M60" s="31">
        <f t="shared" si="3"/>
        <v>1</v>
      </c>
      <c r="N60" s="26">
        <v>0</v>
      </c>
      <c r="O60" s="26">
        <v>0</v>
      </c>
      <c r="P60" s="26">
        <v>2160</v>
      </c>
      <c r="Q60" s="32">
        <v>0.93569999999999998</v>
      </c>
      <c r="R60" s="33">
        <v>18.713999999999999</v>
      </c>
    </row>
    <row r="61" spans="1:18" ht="27.6" customHeight="1">
      <c r="A61" s="26">
        <v>12</v>
      </c>
      <c r="B61" s="27" t="s">
        <v>86</v>
      </c>
      <c r="C61" s="27" t="s">
        <v>162</v>
      </c>
      <c r="D61" s="27" t="s">
        <v>163</v>
      </c>
      <c r="E61" s="27" t="s">
        <v>164</v>
      </c>
      <c r="F61" s="27" t="s">
        <v>165</v>
      </c>
      <c r="G61" s="27" t="s">
        <v>60</v>
      </c>
      <c r="H61" s="26">
        <v>20</v>
      </c>
      <c r="I61" s="27" t="s">
        <v>58</v>
      </c>
      <c r="J61" s="27" t="s">
        <v>60</v>
      </c>
      <c r="K61" s="27" t="s">
        <v>178</v>
      </c>
      <c r="L61" s="31">
        <f t="shared" si="2"/>
        <v>1</v>
      </c>
      <c r="M61" s="31">
        <f t="shared" si="3"/>
        <v>0</v>
      </c>
      <c r="N61" s="26">
        <v>810</v>
      </c>
      <c r="O61" s="26">
        <v>810</v>
      </c>
      <c r="P61" s="26">
        <v>5324</v>
      </c>
      <c r="Q61" s="32">
        <v>0.38085000000000002</v>
      </c>
      <c r="R61" s="33">
        <v>7.617</v>
      </c>
    </row>
    <row r="62" spans="1:18" ht="27.6" customHeight="1">
      <c r="A62" s="26">
        <v>13</v>
      </c>
      <c r="B62" s="27" t="s">
        <v>88</v>
      </c>
      <c r="C62" s="27" t="s">
        <v>166</v>
      </c>
      <c r="D62" s="27" t="s">
        <v>167</v>
      </c>
      <c r="E62" s="27" t="s">
        <v>168</v>
      </c>
      <c r="F62" s="27" t="s">
        <v>169</v>
      </c>
      <c r="G62" s="27" t="s">
        <v>108</v>
      </c>
      <c r="H62" s="26">
        <v>20</v>
      </c>
      <c r="I62" s="27" t="s">
        <v>57</v>
      </c>
      <c r="J62" s="27" t="s">
        <v>103</v>
      </c>
      <c r="K62" s="27" t="s">
        <v>179</v>
      </c>
      <c r="L62" s="31">
        <f t="shared" si="2"/>
        <v>0</v>
      </c>
      <c r="M62" s="31">
        <f t="shared" si="3"/>
        <v>1</v>
      </c>
      <c r="N62" s="26">
        <v>0</v>
      </c>
      <c r="O62" s="26">
        <v>0</v>
      </c>
      <c r="P62" s="26">
        <v>5578</v>
      </c>
      <c r="Q62" s="32">
        <v>0.19220000000000001</v>
      </c>
      <c r="R62" s="33">
        <v>3.8439999999999999</v>
      </c>
    </row>
    <row r="63" spans="1:18" ht="27.6" customHeight="1">
      <c r="A63" s="26">
        <v>13</v>
      </c>
      <c r="B63" s="27" t="s">
        <v>88</v>
      </c>
      <c r="C63" s="27" t="s">
        <v>166</v>
      </c>
      <c r="D63" s="27" t="s">
        <v>167</v>
      </c>
      <c r="E63" s="27" t="s">
        <v>168</v>
      </c>
      <c r="F63" s="27" t="s">
        <v>169</v>
      </c>
      <c r="G63" s="27" t="s">
        <v>108</v>
      </c>
      <c r="H63" s="26">
        <v>20</v>
      </c>
      <c r="I63" s="27" t="s">
        <v>61</v>
      </c>
      <c r="J63" s="27" t="s">
        <v>103</v>
      </c>
      <c r="K63" s="27" t="s">
        <v>179</v>
      </c>
      <c r="L63" s="31">
        <f t="shared" si="2"/>
        <v>0</v>
      </c>
      <c r="M63" s="31">
        <f t="shared" si="3"/>
        <v>1</v>
      </c>
      <c r="N63" s="26">
        <v>0</v>
      </c>
      <c r="O63" s="26">
        <v>0</v>
      </c>
      <c r="P63" s="26">
        <v>1901</v>
      </c>
      <c r="Q63" s="32">
        <v>0.86085</v>
      </c>
      <c r="R63" s="33">
        <v>17.216999999999999</v>
      </c>
    </row>
    <row r="64" spans="1:18" ht="27.6" customHeight="1">
      <c r="A64" s="26">
        <v>13</v>
      </c>
      <c r="B64" s="27" t="s">
        <v>88</v>
      </c>
      <c r="C64" s="27" t="s">
        <v>166</v>
      </c>
      <c r="D64" s="27" t="s">
        <v>167</v>
      </c>
      <c r="E64" s="27" t="s">
        <v>168</v>
      </c>
      <c r="F64" s="27" t="s">
        <v>169</v>
      </c>
      <c r="G64" s="27" t="s">
        <v>108</v>
      </c>
      <c r="H64" s="26">
        <v>20</v>
      </c>
      <c r="I64" s="27" t="s">
        <v>59</v>
      </c>
      <c r="J64" s="27" t="s">
        <v>108</v>
      </c>
      <c r="K64" s="27" t="s">
        <v>178</v>
      </c>
      <c r="L64" s="31">
        <f t="shared" si="2"/>
        <v>1</v>
      </c>
      <c r="M64" s="31">
        <f t="shared" si="3"/>
        <v>0</v>
      </c>
      <c r="N64" s="26">
        <v>940</v>
      </c>
      <c r="O64" s="26">
        <v>740</v>
      </c>
      <c r="P64" s="26">
        <v>5879</v>
      </c>
      <c r="Q64" s="32">
        <v>0.52100000000000002</v>
      </c>
      <c r="R64" s="33">
        <v>10.42</v>
      </c>
    </row>
    <row r="65" spans="1:18" ht="27.6" customHeight="1">
      <c r="A65" s="26">
        <v>13</v>
      </c>
      <c r="B65" s="27" t="s">
        <v>88</v>
      </c>
      <c r="C65" s="27" t="s">
        <v>166</v>
      </c>
      <c r="D65" s="27" t="s">
        <v>167</v>
      </c>
      <c r="E65" s="27" t="s">
        <v>168</v>
      </c>
      <c r="F65" s="27" t="s">
        <v>169</v>
      </c>
      <c r="G65" s="27" t="s">
        <v>108</v>
      </c>
      <c r="H65" s="26">
        <v>20</v>
      </c>
      <c r="I65" s="27" t="s">
        <v>60</v>
      </c>
      <c r="J65" s="27" t="s">
        <v>108</v>
      </c>
      <c r="K65" s="27" t="s">
        <v>178</v>
      </c>
      <c r="L65" s="31">
        <f t="shared" si="2"/>
        <v>1</v>
      </c>
      <c r="M65" s="31">
        <f t="shared" si="3"/>
        <v>0</v>
      </c>
      <c r="N65" s="26">
        <v>578</v>
      </c>
      <c r="O65" s="26">
        <v>578</v>
      </c>
      <c r="P65" s="26">
        <v>2738</v>
      </c>
      <c r="Q65" s="32">
        <v>0.84370000000000001</v>
      </c>
      <c r="R65" s="33">
        <v>16.873999999999999</v>
      </c>
    </row>
    <row r="66" spans="1:18" ht="27.6" customHeight="1">
      <c r="A66" s="26">
        <v>13</v>
      </c>
      <c r="B66" s="27" t="s">
        <v>88</v>
      </c>
      <c r="C66" s="27" t="s">
        <v>166</v>
      </c>
      <c r="D66" s="27" t="s">
        <v>167</v>
      </c>
      <c r="E66" s="27" t="s">
        <v>168</v>
      </c>
      <c r="F66" s="27" t="s">
        <v>169</v>
      </c>
      <c r="G66" s="27" t="s">
        <v>108</v>
      </c>
      <c r="H66" s="26">
        <v>20</v>
      </c>
      <c r="I66" s="27" t="s">
        <v>58</v>
      </c>
      <c r="J66" s="27" t="s">
        <v>108</v>
      </c>
      <c r="K66" s="27" t="s">
        <v>178</v>
      </c>
      <c r="L66" s="31">
        <f t="shared" ref="L66:L97" si="4">IF(K:K="-","-",IF(K:K="Correct",1,0))</f>
        <v>1</v>
      </c>
      <c r="M66" s="31">
        <f t="shared" ref="M66:M76" si="5">IF(K:K="-","-",IF(K:K="Incorrect",1,0))</f>
        <v>0</v>
      </c>
      <c r="N66" s="26">
        <v>799</v>
      </c>
      <c r="O66" s="26">
        <v>699</v>
      </c>
      <c r="P66" s="26">
        <v>6123</v>
      </c>
      <c r="Q66" s="32">
        <v>0.60255000000000003</v>
      </c>
      <c r="R66" s="33">
        <v>12.051</v>
      </c>
    </row>
    <row r="67" spans="1:18" ht="27.6" customHeight="1">
      <c r="A67" s="26">
        <v>14</v>
      </c>
      <c r="B67" s="27" t="s">
        <v>90</v>
      </c>
      <c r="C67" s="27" t="s">
        <v>170</v>
      </c>
      <c r="D67" s="27" t="s">
        <v>171</v>
      </c>
      <c r="E67" s="27" t="s">
        <v>172</v>
      </c>
      <c r="F67" s="27" t="s">
        <v>173</v>
      </c>
      <c r="G67" s="27" t="s">
        <v>104</v>
      </c>
      <c r="H67" s="26">
        <v>10</v>
      </c>
      <c r="I67" s="27" t="s">
        <v>57</v>
      </c>
      <c r="J67" s="27" t="s">
        <v>104</v>
      </c>
      <c r="K67" s="27" t="s">
        <v>178</v>
      </c>
      <c r="L67" s="31">
        <f t="shared" si="4"/>
        <v>1</v>
      </c>
      <c r="M67" s="31">
        <f t="shared" si="5"/>
        <v>0</v>
      </c>
      <c r="N67" s="26">
        <v>742</v>
      </c>
      <c r="O67" s="26">
        <v>742</v>
      </c>
      <c r="P67" s="26">
        <v>6320</v>
      </c>
      <c r="Q67" s="32">
        <v>0.51670000000000005</v>
      </c>
      <c r="R67" s="33">
        <v>5.1669999999999998</v>
      </c>
    </row>
    <row r="68" spans="1:18" ht="27.6" customHeight="1">
      <c r="A68" s="26">
        <v>14</v>
      </c>
      <c r="B68" s="27" t="s">
        <v>90</v>
      </c>
      <c r="C68" s="27" t="s">
        <v>170</v>
      </c>
      <c r="D68" s="27" t="s">
        <v>171</v>
      </c>
      <c r="E68" s="27" t="s">
        <v>172</v>
      </c>
      <c r="F68" s="27" t="s">
        <v>173</v>
      </c>
      <c r="G68" s="27" t="s">
        <v>104</v>
      </c>
      <c r="H68" s="26">
        <v>10</v>
      </c>
      <c r="I68" s="27" t="s">
        <v>61</v>
      </c>
      <c r="J68" s="27" t="s">
        <v>114</v>
      </c>
      <c r="K68" s="27" t="s">
        <v>179</v>
      </c>
      <c r="L68" s="31">
        <f t="shared" si="4"/>
        <v>0</v>
      </c>
      <c r="M68" s="31">
        <f t="shared" si="5"/>
        <v>1</v>
      </c>
      <c r="N68" s="26">
        <v>0</v>
      </c>
      <c r="O68" s="26">
        <v>0</v>
      </c>
      <c r="P68" s="26">
        <v>1901</v>
      </c>
      <c r="Q68" s="32">
        <v>0.5504</v>
      </c>
      <c r="R68" s="33">
        <v>5.5039999999999996</v>
      </c>
    </row>
    <row r="69" spans="1:18" ht="27.6" customHeight="1">
      <c r="A69" s="26">
        <v>14</v>
      </c>
      <c r="B69" s="27" t="s">
        <v>90</v>
      </c>
      <c r="C69" s="27" t="s">
        <v>170</v>
      </c>
      <c r="D69" s="27" t="s">
        <v>171</v>
      </c>
      <c r="E69" s="27" t="s">
        <v>172</v>
      </c>
      <c r="F69" s="27" t="s">
        <v>173</v>
      </c>
      <c r="G69" s="27" t="s">
        <v>104</v>
      </c>
      <c r="H69" s="26">
        <v>10</v>
      </c>
      <c r="I69" s="27" t="s">
        <v>59</v>
      </c>
      <c r="J69" s="27" t="s">
        <v>62</v>
      </c>
      <c r="K69" s="27" t="s">
        <v>179</v>
      </c>
      <c r="L69" s="31">
        <f t="shared" si="4"/>
        <v>0</v>
      </c>
      <c r="M69" s="31">
        <f t="shared" si="5"/>
        <v>1</v>
      </c>
      <c r="N69" s="26">
        <v>0</v>
      </c>
      <c r="O69" s="26">
        <v>0</v>
      </c>
      <c r="P69" s="26">
        <v>5879</v>
      </c>
      <c r="Q69" s="32">
        <v>0</v>
      </c>
      <c r="R69" s="33">
        <v>0</v>
      </c>
    </row>
    <row r="70" spans="1:18" ht="27.6" customHeight="1">
      <c r="A70" s="26">
        <v>14</v>
      </c>
      <c r="B70" s="27" t="s">
        <v>90</v>
      </c>
      <c r="C70" s="27" t="s">
        <v>170</v>
      </c>
      <c r="D70" s="27" t="s">
        <v>171</v>
      </c>
      <c r="E70" s="27" t="s">
        <v>172</v>
      </c>
      <c r="F70" s="27" t="s">
        <v>173</v>
      </c>
      <c r="G70" s="27" t="s">
        <v>104</v>
      </c>
      <c r="H70" s="26">
        <v>10</v>
      </c>
      <c r="I70" s="27" t="s">
        <v>60</v>
      </c>
      <c r="J70" s="27" t="s">
        <v>62</v>
      </c>
      <c r="K70" s="27" t="s">
        <v>179</v>
      </c>
      <c r="L70" s="31">
        <f t="shared" si="4"/>
        <v>0</v>
      </c>
      <c r="M70" s="31">
        <f t="shared" si="5"/>
        <v>1</v>
      </c>
      <c r="N70" s="26">
        <v>0</v>
      </c>
      <c r="O70" s="26">
        <v>0</v>
      </c>
      <c r="P70" s="26">
        <v>2738</v>
      </c>
      <c r="Q70" s="32">
        <v>0</v>
      </c>
      <c r="R70" s="33">
        <v>0</v>
      </c>
    </row>
    <row r="71" spans="1:18" ht="27.6" customHeight="1">
      <c r="A71" s="26">
        <v>14</v>
      </c>
      <c r="B71" s="27" t="s">
        <v>90</v>
      </c>
      <c r="C71" s="27" t="s">
        <v>170</v>
      </c>
      <c r="D71" s="27" t="s">
        <v>171</v>
      </c>
      <c r="E71" s="27" t="s">
        <v>172</v>
      </c>
      <c r="F71" s="27" t="s">
        <v>173</v>
      </c>
      <c r="G71" s="27" t="s">
        <v>104</v>
      </c>
      <c r="H71" s="26">
        <v>10</v>
      </c>
      <c r="I71" s="27" t="s">
        <v>58</v>
      </c>
      <c r="J71" s="27" t="s">
        <v>62</v>
      </c>
      <c r="K71" s="27" t="s">
        <v>179</v>
      </c>
      <c r="L71" s="31">
        <f t="shared" si="4"/>
        <v>0</v>
      </c>
      <c r="M71" s="31">
        <f t="shared" si="5"/>
        <v>1</v>
      </c>
      <c r="N71" s="26">
        <v>0</v>
      </c>
      <c r="O71" s="26">
        <v>0</v>
      </c>
      <c r="P71" s="26">
        <v>6123</v>
      </c>
      <c r="Q71" s="32">
        <v>0</v>
      </c>
      <c r="R71" s="33">
        <v>0</v>
      </c>
    </row>
    <row r="72" spans="1:18" ht="27.6" customHeight="1">
      <c r="A72" s="26">
        <v>15</v>
      </c>
      <c r="B72" s="27" t="s">
        <v>92</v>
      </c>
      <c r="C72" s="27" t="s">
        <v>174</v>
      </c>
      <c r="D72" s="27" t="s">
        <v>175</v>
      </c>
      <c r="E72" s="27" t="s">
        <v>176</v>
      </c>
      <c r="F72" s="27" t="s">
        <v>177</v>
      </c>
      <c r="G72" s="27" t="s">
        <v>105</v>
      </c>
      <c r="H72" s="26">
        <v>10</v>
      </c>
      <c r="I72" s="27" t="s">
        <v>57</v>
      </c>
      <c r="J72" s="27" t="s">
        <v>105</v>
      </c>
      <c r="K72" s="27" t="s">
        <v>178</v>
      </c>
      <c r="L72" s="31">
        <f t="shared" si="4"/>
        <v>1</v>
      </c>
      <c r="M72" s="31">
        <f t="shared" si="5"/>
        <v>0</v>
      </c>
      <c r="N72" s="26">
        <v>943</v>
      </c>
      <c r="O72" s="26">
        <v>843</v>
      </c>
      <c r="P72" s="26">
        <v>7263</v>
      </c>
      <c r="Q72" s="32">
        <v>0.31430000000000002</v>
      </c>
      <c r="R72" s="33">
        <v>3.1429999999999998</v>
      </c>
    </row>
    <row r="73" spans="1:18" ht="27.6" customHeight="1">
      <c r="A73" s="26">
        <v>15</v>
      </c>
      <c r="B73" s="27" t="s">
        <v>92</v>
      </c>
      <c r="C73" s="27" t="s">
        <v>174</v>
      </c>
      <c r="D73" s="27" t="s">
        <v>175</v>
      </c>
      <c r="E73" s="27" t="s">
        <v>176</v>
      </c>
      <c r="F73" s="27" t="s">
        <v>177</v>
      </c>
      <c r="G73" s="27" t="s">
        <v>105</v>
      </c>
      <c r="H73" s="26">
        <v>10</v>
      </c>
      <c r="I73" s="27" t="s">
        <v>61</v>
      </c>
      <c r="J73" s="27" t="s">
        <v>105</v>
      </c>
      <c r="K73" s="27" t="s">
        <v>178</v>
      </c>
      <c r="L73" s="31">
        <f t="shared" si="4"/>
        <v>1</v>
      </c>
      <c r="M73" s="31">
        <f t="shared" si="5"/>
        <v>0</v>
      </c>
      <c r="N73" s="26">
        <v>694</v>
      </c>
      <c r="O73" s="26">
        <v>694</v>
      </c>
      <c r="P73" s="26">
        <v>2595</v>
      </c>
      <c r="Q73" s="32">
        <v>0.61119999999999997</v>
      </c>
      <c r="R73" s="33">
        <v>6.1120000000000001</v>
      </c>
    </row>
    <row r="74" spans="1:18" ht="27.6" customHeight="1">
      <c r="A74" s="26">
        <v>15</v>
      </c>
      <c r="B74" s="27" t="s">
        <v>92</v>
      </c>
      <c r="C74" s="27" t="s">
        <v>174</v>
      </c>
      <c r="D74" s="27" t="s">
        <v>175</v>
      </c>
      <c r="E74" s="27" t="s">
        <v>176</v>
      </c>
      <c r="F74" s="27" t="s">
        <v>177</v>
      </c>
      <c r="G74" s="27" t="s">
        <v>105</v>
      </c>
      <c r="H74" s="26">
        <v>10</v>
      </c>
      <c r="I74" s="27" t="s">
        <v>59</v>
      </c>
      <c r="J74" s="27" t="s">
        <v>105</v>
      </c>
      <c r="K74" s="27" t="s">
        <v>178</v>
      </c>
      <c r="L74" s="31">
        <f t="shared" si="4"/>
        <v>1</v>
      </c>
      <c r="M74" s="31">
        <f t="shared" si="5"/>
        <v>0</v>
      </c>
      <c r="N74" s="26">
        <v>860</v>
      </c>
      <c r="O74" s="26">
        <v>860</v>
      </c>
      <c r="P74" s="26">
        <v>6739</v>
      </c>
      <c r="Q74" s="32">
        <v>0.27989999999999998</v>
      </c>
      <c r="R74" s="33">
        <v>2.7989999999999999</v>
      </c>
    </row>
    <row r="75" spans="1:18" ht="27.6" customHeight="1">
      <c r="A75" s="26">
        <v>15</v>
      </c>
      <c r="B75" s="27" t="s">
        <v>92</v>
      </c>
      <c r="C75" s="27" t="s">
        <v>174</v>
      </c>
      <c r="D75" s="27" t="s">
        <v>175</v>
      </c>
      <c r="E75" s="27" t="s">
        <v>176</v>
      </c>
      <c r="F75" s="27" t="s">
        <v>177</v>
      </c>
      <c r="G75" s="27" t="s">
        <v>105</v>
      </c>
      <c r="H75" s="26">
        <v>10</v>
      </c>
      <c r="I75" s="27" t="s">
        <v>60</v>
      </c>
      <c r="J75" s="27" t="s">
        <v>113</v>
      </c>
      <c r="K75" s="27" t="s">
        <v>179</v>
      </c>
      <c r="L75" s="31">
        <f t="shared" si="4"/>
        <v>0</v>
      </c>
      <c r="M75" s="31">
        <f t="shared" si="5"/>
        <v>1</v>
      </c>
      <c r="N75" s="26">
        <v>0</v>
      </c>
      <c r="O75" s="26">
        <v>0</v>
      </c>
      <c r="P75" s="26">
        <v>2738</v>
      </c>
      <c r="Q75" s="32">
        <v>0.80930000000000002</v>
      </c>
      <c r="R75" s="33">
        <v>8.093</v>
      </c>
    </row>
    <row r="76" spans="1:18" ht="27.6" customHeight="1">
      <c r="A76" s="26">
        <v>15</v>
      </c>
      <c r="B76" s="27" t="s">
        <v>92</v>
      </c>
      <c r="C76" s="27" t="s">
        <v>174</v>
      </c>
      <c r="D76" s="27" t="s">
        <v>175</v>
      </c>
      <c r="E76" s="27" t="s">
        <v>176</v>
      </c>
      <c r="F76" s="27" t="s">
        <v>177</v>
      </c>
      <c r="G76" s="27" t="s">
        <v>105</v>
      </c>
      <c r="H76" s="26">
        <v>10</v>
      </c>
      <c r="I76" s="27" t="s">
        <v>58</v>
      </c>
      <c r="J76" s="27" t="s">
        <v>105</v>
      </c>
      <c r="K76" s="27" t="s">
        <v>178</v>
      </c>
      <c r="L76" s="31">
        <f t="shared" si="4"/>
        <v>1</v>
      </c>
      <c r="M76" s="31">
        <f t="shared" si="5"/>
        <v>0</v>
      </c>
      <c r="N76" s="26">
        <v>842</v>
      </c>
      <c r="O76" s="26">
        <v>842</v>
      </c>
      <c r="P76" s="26">
        <v>6965</v>
      </c>
      <c r="Q76" s="32">
        <v>0.31530000000000002</v>
      </c>
      <c r="R76" s="33">
        <v>3.153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showGridLines="0" zoomScaleNormal="100" workbookViewId="0"/>
  </sheetViews>
  <sheetFormatPr defaultRowHeight="17.399999999999999"/>
  <cols>
    <col min="1" max="1" width="9" collapsed="1"/>
    <col min="2" max="2" width="37.07421875" collapsed="1"/>
    <col min="3" max="3" width="19.765625" collapsed="1"/>
    <col min="4" max="5" width="20.07421875" collapsed="1"/>
    <col min="6" max="1025" width="11.07421875" collapsed="1"/>
  </cols>
  <sheetData>
    <row r="1" spans="1:5" ht="31.8" customHeight="1">
      <c r="A1" s="14" t="s">
        <v>52</v>
      </c>
      <c r="B1" s="14"/>
      <c r="C1" s="14"/>
      <c r="D1" s="14"/>
      <c r="E1" s="14"/>
    </row>
    <row r="2" spans="1:5" ht="25.35" customHeight="1">
      <c r="A2" s="11" t="s">
        <v>15</v>
      </c>
      <c r="B2" s="11"/>
      <c r="C2" s="11"/>
      <c r="D2" s="11"/>
      <c r="E2" s="11"/>
    </row>
    <row r="3" spans="1:5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</row>
    <row r="4" spans="1:5" ht="30.3" customHeight="1">
      <c r="A4" s="26">
        <v>1</v>
      </c>
      <c r="B4" s="27" t="s">
        <v>57</v>
      </c>
      <c r="C4" s="26">
        <v>7263</v>
      </c>
      <c r="D4" s="26">
        <v>8</v>
      </c>
      <c r="E4" s="26">
        <v>6</v>
      </c>
    </row>
    <row r="5" spans="1:5" ht="30.3" customHeight="1">
      <c r="A5" s="26">
        <v>2</v>
      </c>
      <c r="B5" s="27" t="s">
        <v>58</v>
      </c>
      <c r="C5" s="26">
        <v>6965</v>
      </c>
      <c r="D5" s="26">
        <v>8</v>
      </c>
      <c r="E5" s="26">
        <v>5</v>
      </c>
    </row>
    <row r="6" spans="1:5" ht="30.3" customHeight="1">
      <c r="A6" s="26">
        <v>3</v>
      </c>
      <c r="B6" s="27" t="s">
        <v>59</v>
      </c>
      <c r="C6" s="26">
        <v>6739</v>
      </c>
      <c r="D6" s="26">
        <v>8</v>
      </c>
      <c r="E6" s="26">
        <v>5</v>
      </c>
    </row>
    <row r="7" spans="1:5" ht="30.3" customHeight="1">
      <c r="A7" s="26">
        <v>4</v>
      </c>
      <c r="B7" s="27" t="s">
        <v>60</v>
      </c>
      <c r="C7" s="26">
        <v>2738</v>
      </c>
      <c r="D7" s="26">
        <v>4</v>
      </c>
      <c r="E7" s="26">
        <v>7</v>
      </c>
    </row>
    <row r="8" spans="1:5" ht="30.3" customHeight="1">
      <c r="A8" s="26">
        <v>5</v>
      </c>
      <c r="B8" s="27" t="s">
        <v>61</v>
      </c>
      <c r="C8" s="26">
        <v>2595</v>
      </c>
      <c r="D8" s="26">
        <v>4</v>
      </c>
      <c r="E8" s="26">
        <v>10</v>
      </c>
    </row>
    <row r="9" spans="1:5" ht="17.399999999999999" customHeight="1">
      <c r="A9" s="12"/>
      <c r="B9" s="12"/>
      <c r="C9" s="12"/>
      <c r="D9" s="12"/>
      <c r="E9" s="12"/>
    </row>
    <row r="10" spans="1:5" ht="32.549999999999997" customHeight="1">
      <c r="A10" s="4" t="s">
        <v>14</v>
      </c>
      <c r="B10" s="4"/>
      <c r="C10" s="4"/>
      <c r="D10" s="4"/>
      <c r="E10" s="4"/>
    </row>
  </sheetData>
  <mergeCells count="4">
    <mergeCell ref="A1:E1"/>
    <mergeCell ref="A2:E2"/>
    <mergeCell ref="A9:E9"/>
    <mergeCell ref="A10:E1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showGridLines="0" zoomScaleNormal="100" workbookViewId="0"/>
  </sheetViews>
  <sheetFormatPr defaultRowHeight="17.399999999999999"/>
  <cols>
    <col min="1" max="1" width="11.07421875" collapsed="1"/>
    <col min="2" max="2" width="49.15234375" collapsed="1"/>
    <col min="3" max="3" width="28.4609375" collapsed="1"/>
    <col min="4" max="4" width="9.53515625" collapsed="1"/>
    <col min="5" max="5" width="36.69140625" collapsed="1"/>
    <col min="6" max="6" width="9.53515625" customWidth="1" collapsed="1"/>
    <col min="7" max="7" width="36.69140625" customWidth="1" collapsed="1"/>
    <col min="8" max="8" width="9.53515625" customWidth="1" collapsed="1"/>
    <col min="9" max="9" width="36.69140625" customWidth="1" collapsed="1"/>
    <col min="10" max="10" width="9.53515625" customWidth="1" collapsed="1"/>
    <col min="11" max="11" width="36.69140625" customWidth="1" collapsed="1"/>
    <col min="12" max="12" width="9.53515625" customWidth="1" collapsed="1"/>
    <col min="13" max="13" width="36.69140625" customWidth="1" collapsed="1"/>
    <col min="14" max="14" width="9.53515625" customWidth="1" collapsed="1"/>
    <col min="15" max="15" width="36.69140625" customWidth="1" collapsed="1"/>
    <col min="16" max="16" width="9.53515625" customWidth="1" collapsed="1"/>
    <col min="17" max="17" width="36.69140625" customWidth="1" collapsed="1"/>
    <col min="18" max="18" width="9.53515625" customWidth="1" collapsed="1"/>
    <col min="19" max="19" width="36.69140625" customWidth="1" collapsed="1"/>
    <col min="20" max="20" width="9.53515625" customWidth="1" collapsed="1"/>
    <col min="21" max="21" width="36.69140625" customWidth="1" collapsed="1"/>
    <col min="22" max="22" width="9.53515625" customWidth="1" collapsed="1"/>
    <col min="23" max="23" width="36.69140625" customWidth="1" collapsed="1"/>
    <col min="24" max="24" width="9.53515625" customWidth="1" collapsed="1"/>
    <col min="25" max="25" width="36.69140625" customWidth="1" collapsed="1"/>
    <col min="26" max="26" width="9.53515625" customWidth="1" collapsed="1"/>
    <col min="27" max="27" width="36.69140625" customWidth="1" collapsed="1"/>
    <col min="28" max="28" width="9.53515625" customWidth="1" collapsed="1"/>
    <col min="29" max="29" width="36.69140625" customWidth="1" collapsed="1"/>
    <col min="30" max="30" width="9.53515625" customWidth="1" collapsed="1"/>
    <col min="31" max="31" width="36.69140625" customWidth="1" collapsed="1"/>
    <col min="32" max="32" width="9.53515625" customWidth="1" collapsed="1"/>
    <col min="33" max="33" width="36.69140625" customWidth="1" collapsed="1"/>
    <col min="34" max="34" width="9.53515625" customWidth="1" collapsed="1"/>
    <col min="35" max="35" width="36.69140625" customWidth="1" collapsed="1"/>
    <col min="36" max="36" width="9.53515625" customWidth="1" collapsed="1"/>
    <col min="37" max="37" width="36.69140625" customWidth="1" collapsed="1"/>
    <col min="38" max="38" width="9.53515625" customWidth="1" collapsed="1"/>
    <col min="39" max="39" width="36.69140625" customWidth="1" collapsed="1"/>
    <col min="40" max="40" width="9.53515625" customWidth="1" collapsed="1"/>
    <col min="41" max="41" width="36.69140625" customWidth="1" collapsed="1"/>
    <col min="42" max="42" width="9.53515625" customWidth="1" collapsed="1"/>
    <col min="43" max="43" width="36.69140625" customWidth="1" collapsed="1"/>
    <col min="44" max="44" width="9.53515625" customWidth="1" collapsed="1"/>
    <col min="45" max="45" width="36.69140625" customWidth="1" collapsed="1"/>
    <col min="46" max="46" width="9.53515625" customWidth="1" collapsed="1"/>
    <col min="47" max="47" width="36.69140625" customWidth="1" collapsed="1"/>
    <col min="48" max="48" width="9.53515625" customWidth="1" collapsed="1"/>
    <col min="49" max="49" width="36.69140625" customWidth="1" collapsed="1"/>
    <col min="50" max="50" width="9.53515625" customWidth="1" collapsed="1"/>
    <col min="51" max="51" width="36.69140625" customWidth="1" collapsed="1"/>
    <col min="52" max="52" width="9.53515625" customWidth="1" collapsed="1"/>
    <col min="53" max="53" width="36.69140625" customWidth="1" collapsed="1"/>
    <col min="54" max="54" width="9.53515625" customWidth="1" collapsed="1"/>
    <col min="55" max="55" width="36.69140625" customWidth="1" collapsed="1"/>
    <col min="56" max="56" width="9.53515625" customWidth="1" collapsed="1"/>
    <col min="57" max="57" width="36.69140625" customWidth="1" collapsed="1"/>
    <col min="58" max="58" width="9.53515625" customWidth="1" collapsed="1"/>
    <col min="59" max="59" width="36.69140625" customWidth="1" collapsed="1"/>
    <col min="60" max="60" width="9.53515625" customWidth="1" collapsed="1"/>
    <col min="61" max="61" width="36.69140625" customWidth="1" collapsed="1"/>
    <col min="62" max="1025" width="11.07421875" collapsed="1"/>
  </cols>
  <sheetData>
    <row r="1" spans="1:33" ht="43.05" customHeight="1">
      <c r="A1" s="3" t="s">
        <v>52</v>
      </c>
      <c r="B1" s="3"/>
      <c r="C1" s="3"/>
      <c r="D1" s="15" t="s">
        <v>62</v>
      </c>
      <c r="E1" s="15" t="s">
        <v>62</v>
      </c>
      <c r="F1" s="15" t="s">
        <v>62</v>
      </c>
      <c r="G1" s="15" t="s">
        <v>62</v>
      </c>
      <c r="H1" s="15" t="s">
        <v>62</v>
      </c>
      <c r="I1" s="15" t="s">
        <v>62</v>
      </c>
      <c r="J1" s="15" t="s">
        <v>62</v>
      </c>
      <c r="K1" s="15" t="s">
        <v>62</v>
      </c>
      <c r="L1" s="15" t="s">
        <v>62</v>
      </c>
      <c r="M1" s="15" t="s">
        <v>62</v>
      </c>
      <c r="N1" s="15" t="s">
        <v>62</v>
      </c>
      <c r="O1" s="15" t="s">
        <v>62</v>
      </c>
      <c r="P1" s="15" t="s">
        <v>62</v>
      </c>
      <c r="Q1" s="15" t="s">
        <v>62</v>
      </c>
      <c r="R1" s="15" t="s">
        <v>62</v>
      </c>
      <c r="S1" s="15" t="s">
        <v>62</v>
      </c>
      <c r="T1" s="15" t="s">
        <v>62</v>
      </c>
      <c r="U1" s="15" t="s">
        <v>62</v>
      </c>
      <c r="V1" s="15" t="s">
        <v>62</v>
      </c>
      <c r="W1" s="15" t="s">
        <v>62</v>
      </c>
      <c r="X1" s="15" t="s">
        <v>62</v>
      </c>
      <c r="Y1" s="15" t="s">
        <v>62</v>
      </c>
      <c r="Z1" s="15" t="s">
        <v>62</v>
      </c>
      <c r="AA1" s="15" t="s">
        <v>62</v>
      </c>
      <c r="AB1" s="15" t="s">
        <v>62</v>
      </c>
      <c r="AC1" s="15" t="s">
        <v>62</v>
      </c>
      <c r="AD1" s="15" t="s">
        <v>62</v>
      </c>
      <c r="AE1" s="15" t="s">
        <v>62</v>
      </c>
      <c r="AF1" s="15" t="s">
        <v>62</v>
      </c>
      <c r="AG1" s="15" t="s">
        <v>62</v>
      </c>
    </row>
    <row r="2" spans="1:33" ht="26.1" customHeight="1">
      <c r="A2" s="2" t="s">
        <v>21</v>
      </c>
      <c r="B2" s="2"/>
      <c r="C2" s="2"/>
      <c r="D2" s="28" t="s">
        <v>62</v>
      </c>
      <c r="E2" s="28" t="s">
        <v>62</v>
      </c>
      <c r="F2" s="28" t="s">
        <v>62</v>
      </c>
      <c r="G2" s="28" t="s">
        <v>62</v>
      </c>
      <c r="H2" s="28" t="s">
        <v>62</v>
      </c>
      <c r="I2" s="28" t="s">
        <v>62</v>
      </c>
      <c r="J2" s="28" t="s">
        <v>62</v>
      </c>
      <c r="K2" s="28" t="s">
        <v>62</v>
      </c>
      <c r="L2" s="28" t="s">
        <v>62</v>
      </c>
      <c r="M2" s="28" t="s">
        <v>62</v>
      </c>
      <c r="N2" s="28" t="s">
        <v>62</v>
      </c>
      <c r="O2" s="28" t="s">
        <v>62</v>
      </c>
      <c r="P2" s="28" t="s">
        <v>62</v>
      </c>
      <c r="Q2" s="28" t="s">
        <v>62</v>
      </c>
      <c r="R2" s="28" t="s">
        <v>62</v>
      </c>
      <c r="S2" s="28" t="s">
        <v>62</v>
      </c>
      <c r="T2" s="28" t="s">
        <v>62</v>
      </c>
      <c r="U2" s="28" t="s">
        <v>62</v>
      </c>
      <c r="V2" s="28" t="s">
        <v>62</v>
      </c>
      <c r="W2" s="28" t="s">
        <v>62</v>
      </c>
      <c r="X2" s="28" t="s">
        <v>62</v>
      </c>
      <c r="Y2" s="28" t="s">
        <v>62</v>
      </c>
      <c r="Z2" s="28" t="s">
        <v>62</v>
      </c>
      <c r="AA2" s="28" t="s">
        <v>62</v>
      </c>
      <c r="AB2" s="28" t="s">
        <v>62</v>
      </c>
      <c r="AC2" s="28" t="s">
        <v>62</v>
      </c>
      <c r="AD2" s="28" t="s">
        <v>62</v>
      </c>
      <c r="AE2" s="28" t="s">
        <v>62</v>
      </c>
      <c r="AF2" s="28" t="s">
        <v>62</v>
      </c>
      <c r="AG2" s="28" t="s">
        <v>62</v>
      </c>
    </row>
    <row r="3" spans="1:33" ht="39.6" customHeight="1">
      <c r="A3" s="18" t="s">
        <v>16</v>
      </c>
      <c r="B3" s="18" t="s">
        <v>17</v>
      </c>
      <c r="C3" s="18" t="s">
        <v>18</v>
      </c>
      <c r="D3" s="29" t="s">
        <v>63</v>
      </c>
      <c r="E3" s="18" t="s">
        <v>64</v>
      </c>
      <c r="F3" s="29" t="s">
        <v>65</v>
      </c>
      <c r="G3" s="18" t="s">
        <v>66</v>
      </c>
      <c r="H3" s="29" t="s">
        <v>67</v>
      </c>
      <c r="I3" s="18" t="s">
        <v>68</v>
      </c>
      <c r="J3" s="29" t="s">
        <v>69</v>
      </c>
      <c r="K3" s="18" t="s">
        <v>70</v>
      </c>
      <c r="L3" s="29" t="s">
        <v>71</v>
      </c>
      <c r="M3" s="18" t="s">
        <v>72</v>
      </c>
      <c r="N3" s="29" t="s">
        <v>73</v>
      </c>
      <c r="O3" s="18" t="s">
        <v>74</v>
      </c>
      <c r="P3" s="29" t="s">
        <v>75</v>
      </c>
      <c r="Q3" s="18" t="s">
        <v>76</v>
      </c>
      <c r="R3" s="29" t="s">
        <v>77</v>
      </c>
      <c r="S3" s="18" t="s">
        <v>78</v>
      </c>
      <c r="T3" s="29" t="s">
        <v>79</v>
      </c>
      <c r="U3" s="18" t="s">
        <v>80</v>
      </c>
      <c r="V3" s="29" t="s">
        <v>81</v>
      </c>
      <c r="W3" s="18" t="s">
        <v>82</v>
      </c>
      <c r="X3" s="29" t="s">
        <v>83</v>
      </c>
      <c r="Y3" s="18" t="s">
        <v>84</v>
      </c>
      <c r="Z3" s="29" t="s">
        <v>85</v>
      </c>
      <c r="AA3" s="18" t="s">
        <v>86</v>
      </c>
      <c r="AB3" s="29" t="s">
        <v>87</v>
      </c>
      <c r="AC3" s="18" t="s">
        <v>88</v>
      </c>
      <c r="AD3" s="29" t="s">
        <v>89</v>
      </c>
      <c r="AE3" s="18" t="s">
        <v>90</v>
      </c>
      <c r="AF3" s="29" t="s">
        <v>91</v>
      </c>
      <c r="AG3" s="18" t="s">
        <v>92</v>
      </c>
    </row>
    <row r="4" spans="1:33" ht="31.8" customHeight="1">
      <c r="A4" s="26">
        <v>1</v>
      </c>
      <c r="B4" s="27" t="s">
        <v>57</v>
      </c>
      <c r="C4" s="26">
        <v>7263</v>
      </c>
      <c r="D4" s="50">
        <v>790</v>
      </c>
      <c r="E4" s="27" t="s">
        <v>93</v>
      </c>
      <c r="F4" s="50">
        <v>931</v>
      </c>
      <c r="G4" s="27" t="s">
        <v>94</v>
      </c>
      <c r="H4" s="50">
        <v>899</v>
      </c>
      <c r="I4" s="27" t="s">
        <v>95</v>
      </c>
      <c r="J4" s="50">
        <v>1203</v>
      </c>
      <c r="K4" s="27" t="s">
        <v>96</v>
      </c>
      <c r="L4" s="51">
        <v>0</v>
      </c>
      <c r="M4" s="27" t="s">
        <v>97</v>
      </c>
      <c r="N4" s="51">
        <v>0</v>
      </c>
      <c r="O4" s="27" t="s">
        <v>62</v>
      </c>
      <c r="P4" s="51">
        <v>0</v>
      </c>
      <c r="Q4" s="27" t="s">
        <v>98</v>
      </c>
      <c r="R4" s="51">
        <v>0</v>
      </c>
      <c r="S4" s="27" t="s">
        <v>99</v>
      </c>
      <c r="T4" s="50">
        <v>825</v>
      </c>
      <c r="U4" s="27" t="s">
        <v>100</v>
      </c>
      <c r="V4" s="51">
        <v>0</v>
      </c>
      <c r="W4" s="27" t="s">
        <v>101</v>
      </c>
      <c r="X4" s="51">
        <v>0</v>
      </c>
      <c r="Y4" s="27" t="s">
        <v>102</v>
      </c>
      <c r="Z4" s="50">
        <v>930</v>
      </c>
      <c r="AA4" s="27" t="s">
        <v>60</v>
      </c>
      <c r="AB4" s="51">
        <v>0</v>
      </c>
      <c r="AC4" s="27" t="s">
        <v>103</v>
      </c>
      <c r="AD4" s="50">
        <v>742</v>
      </c>
      <c r="AE4" s="27" t="s">
        <v>104</v>
      </c>
      <c r="AF4" s="50">
        <v>943</v>
      </c>
      <c r="AG4" s="27" t="s">
        <v>105</v>
      </c>
    </row>
    <row r="5" spans="1:33" ht="31.8" customHeight="1">
      <c r="A5" s="26">
        <v>2</v>
      </c>
      <c r="B5" s="27" t="s">
        <v>58</v>
      </c>
      <c r="C5" s="26">
        <v>6965</v>
      </c>
      <c r="D5" s="51">
        <v>0</v>
      </c>
      <c r="E5" s="27" t="s">
        <v>106</v>
      </c>
      <c r="F5" s="50">
        <v>792</v>
      </c>
      <c r="G5" s="27" t="s">
        <v>94</v>
      </c>
      <c r="H5" s="50">
        <v>776</v>
      </c>
      <c r="I5" s="27" t="s">
        <v>95</v>
      </c>
      <c r="J5" s="50">
        <v>1085</v>
      </c>
      <c r="K5" s="27" t="s">
        <v>96</v>
      </c>
      <c r="L5" s="51">
        <v>0</v>
      </c>
      <c r="M5" s="27" t="s">
        <v>97</v>
      </c>
      <c r="N5" s="51">
        <v>0</v>
      </c>
      <c r="O5" s="27" t="s">
        <v>62</v>
      </c>
      <c r="P5" s="51">
        <v>0</v>
      </c>
      <c r="Q5" s="27" t="s">
        <v>98</v>
      </c>
      <c r="R5" s="50">
        <v>904</v>
      </c>
      <c r="S5" s="27" t="s">
        <v>107</v>
      </c>
      <c r="T5" s="50">
        <v>957</v>
      </c>
      <c r="U5" s="27" t="s">
        <v>100</v>
      </c>
      <c r="V5" s="51">
        <v>0</v>
      </c>
      <c r="W5" s="27" t="s">
        <v>101</v>
      </c>
      <c r="X5" s="51">
        <v>0</v>
      </c>
      <c r="Y5" s="27" t="s">
        <v>102</v>
      </c>
      <c r="Z5" s="50">
        <v>810</v>
      </c>
      <c r="AA5" s="27" t="s">
        <v>60</v>
      </c>
      <c r="AB5" s="50">
        <v>799</v>
      </c>
      <c r="AC5" s="27" t="s">
        <v>108</v>
      </c>
      <c r="AD5" s="51">
        <v>0</v>
      </c>
      <c r="AE5" s="27" t="s">
        <v>62</v>
      </c>
      <c r="AF5" s="50">
        <v>842</v>
      </c>
      <c r="AG5" s="27" t="s">
        <v>105</v>
      </c>
    </row>
    <row r="6" spans="1:33" ht="31.8" customHeight="1">
      <c r="A6" s="26">
        <v>3</v>
      </c>
      <c r="B6" s="27" t="s">
        <v>59</v>
      </c>
      <c r="C6" s="26">
        <v>6739</v>
      </c>
      <c r="D6" s="50">
        <v>572</v>
      </c>
      <c r="E6" s="27" t="s">
        <v>93</v>
      </c>
      <c r="F6" s="51">
        <v>0</v>
      </c>
      <c r="G6" s="27" t="s">
        <v>109</v>
      </c>
      <c r="H6" s="50">
        <v>719</v>
      </c>
      <c r="I6" s="27" t="s">
        <v>95</v>
      </c>
      <c r="J6" s="51">
        <v>0</v>
      </c>
      <c r="K6" s="27" t="s">
        <v>94</v>
      </c>
      <c r="L6" s="51">
        <v>0</v>
      </c>
      <c r="M6" s="27" t="s">
        <v>97</v>
      </c>
      <c r="N6" s="51">
        <v>0</v>
      </c>
      <c r="O6" s="27" t="s">
        <v>62</v>
      </c>
      <c r="P6" s="51">
        <v>0</v>
      </c>
      <c r="Q6" s="27" t="s">
        <v>98</v>
      </c>
      <c r="R6" s="50">
        <v>895</v>
      </c>
      <c r="S6" s="27" t="s">
        <v>107</v>
      </c>
      <c r="T6" s="50">
        <v>980</v>
      </c>
      <c r="U6" s="27" t="s">
        <v>100</v>
      </c>
      <c r="V6" s="51">
        <v>0</v>
      </c>
      <c r="W6" s="27" t="s">
        <v>101</v>
      </c>
      <c r="X6" s="50">
        <v>880</v>
      </c>
      <c r="Y6" s="27" t="s">
        <v>110</v>
      </c>
      <c r="Z6" s="50">
        <v>893</v>
      </c>
      <c r="AA6" s="27" t="s">
        <v>60</v>
      </c>
      <c r="AB6" s="50">
        <v>940</v>
      </c>
      <c r="AC6" s="27" t="s">
        <v>108</v>
      </c>
      <c r="AD6" s="51">
        <v>0</v>
      </c>
      <c r="AE6" s="27" t="s">
        <v>62</v>
      </c>
      <c r="AF6" s="50">
        <v>860</v>
      </c>
      <c r="AG6" s="27" t="s">
        <v>105</v>
      </c>
    </row>
    <row r="7" spans="1:33" ht="31.8" customHeight="1">
      <c r="A7" s="26">
        <v>4</v>
      </c>
      <c r="B7" s="27" t="s">
        <v>60</v>
      </c>
      <c r="C7" s="26">
        <v>2738</v>
      </c>
      <c r="D7" s="50">
        <v>532</v>
      </c>
      <c r="E7" s="27" t="s">
        <v>93</v>
      </c>
      <c r="F7" s="51">
        <v>0</v>
      </c>
      <c r="G7" s="27" t="s">
        <v>62</v>
      </c>
      <c r="H7" s="50">
        <v>789</v>
      </c>
      <c r="I7" s="27" t="s">
        <v>95</v>
      </c>
      <c r="J7" s="50">
        <v>839</v>
      </c>
      <c r="K7" s="27" t="s">
        <v>96</v>
      </c>
      <c r="L7" s="51">
        <v>0</v>
      </c>
      <c r="M7" s="27" t="s">
        <v>97</v>
      </c>
      <c r="N7" s="51">
        <v>0</v>
      </c>
      <c r="O7" s="27" t="s">
        <v>62</v>
      </c>
      <c r="P7" s="51">
        <v>0</v>
      </c>
      <c r="Q7" s="27" t="s">
        <v>98</v>
      </c>
      <c r="R7" s="51">
        <v>0</v>
      </c>
      <c r="S7" s="27" t="s">
        <v>111</v>
      </c>
      <c r="T7" s="51">
        <v>0</v>
      </c>
      <c r="U7" s="27" t="s">
        <v>96</v>
      </c>
      <c r="V7" s="51">
        <v>0</v>
      </c>
      <c r="W7" s="27" t="s">
        <v>101</v>
      </c>
      <c r="X7" s="51">
        <v>0</v>
      </c>
      <c r="Y7" s="27" t="s">
        <v>62</v>
      </c>
      <c r="Z7" s="51">
        <v>0</v>
      </c>
      <c r="AA7" s="27" t="s">
        <v>112</v>
      </c>
      <c r="AB7" s="50">
        <v>578</v>
      </c>
      <c r="AC7" s="27" t="s">
        <v>108</v>
      </c>
      <c r="AD7" s="51">
        <v>0</v>
      </c>
      <c r="AE7" s="27" t="s">
        <v>62</v>
      </c>
      <c r="AF7" s="51">
        <v>0</v>
      </c>
      <c r="AG7" s="27" t="s">
        <v>113</v>
      </c>
    </row>
    <row r="8" spans="1:33" ht="31.8" customHeight="1">
      <c r="A8" s="26">
        <v>5</v>
      </c>
      <c r="B8" s="27" t="s">
        <v>61</v>
      </c>
      <c r="C8" s="26">
        <v>2595</v>
      </c>
      <c r="D8" s="50">
        <v>541</v>
      </c>
      <c r="E8" s="27" t="s">
        <v>93</v>
      </c>
      <c r="F8" s="51">
        <v>0</v>
      </c>
      <c r="G8" s="27" t="s">
        <v>109</v>
      </c>
      <c r="H8" s="50">
        <v>511</v>
      </c>
      <c r="I8" s="27" t="s">
        <v>95</v>
      </c>
      <c r="J8" s="51">
        <v>0</v>
      </c>
      <c r="K8" s="27" t="s">
        <v>94</v>
      </c>
      <c r="L8" s="51">
        <v>0</v>
      </c>
      <c r="M8" s="27" t="s">
        <v>97</v>
      </c>
      <c r="N8" s="51">
        <v>0</v>
      </c>
      <c r="O8" s="27" t="s">
        <v>62</v>
      </c>
      <c r="P8" s="51">
        <v>0</v>
      </c>
      <c r="Q8" s="27" t="s">
        <v>98</v>
      </c>
      <c r="R8" s="51">
        <v>0</v>
      </c>
      <c r="S8" s="27" t="s">
        <v>99</v>
      </c>
      <c r="T8" s="50">
        <v>849</v>
      </c>
      <c r="U8" s="27" t="s">
        <v>100</v>
      </c>
      <c r="V8" s="51">
        <v>0</v>
      </c>
      <c r="W8" s="27" t="s">
        <v>101</v>
      </c>
      <c r="X8" s="51">
        <v>0</v>
      </c>
      <c r="Y8" s="27" t="s">
        <v>102</v>
      </c>
      <c r="Z8" s="51">
        <v>0</v>
      </c>
      <c r="AA8" s="27" t="s">
        <v>112</v>
      </c>
      <c r="AB8" s="51">
        <v>0</v>
      </c>
      <c r="AC8" s="27" t="s">
        <v>103</v>
      </c>
      <c r="AD8" s="51">
        <v>0</v>
      </c>
      <c r="AE8" s="27" t="s">
        <v>114</v>
      </c>
      <c r="AF8" s="50">
        <v>694</v>
      </c>
      <c r="AG8" s="27" t="s">
        <v>105</v>
      </c>
    </row>
    <row r="9" spans="1:33" ht="27.6" customHeight="1">
      <c r="A9" s="12"/>
      <c r="B9" s="12"/>
      <c r="C9" s="12"/>
      <c r="D9" s="30" t="s">
        <v>62</v>
      </c>
      <c r="E9" s="30" t="s">
        <v>62</v>
      </c>
      <c r="F9" s="30" t="s">
        <v>62</v>
      </c>
      <c r="G9" s="30" t="s">
        <v>62</v>
      </c>
      <c r="H9" s="30" t="s">
        <v>62</v>
      </c>
      <c r="I9" s="30" t="s">
        <v>62</v>
      </c>
      <c r="J9" s="30" t="s">
        <v>62</v>
      </c>
      <c r="K9" s="30" t="s">
        <v>62</v>
      </c>
      <c r="L9" s="30" t="s">
        <v>62</v>
      </c>
      <c r="M9" s="30" t="s">
        <v>62</v>
      </c>
      <c r="N9" s="30" t="s">
        <v>62</v>
      </c>
      <c r="O9" s="30" t="s">
        <v>62</v>
      </c>
      <c r="P9" s="30" t="s">
        <v>62</v>
      </c>
      <c r="Q9" s="30" t="s">
        <v>62</v>
      </c>
      <c r="R9" s="30" t="s">
        <v>62</v>
      </c>
      <c r="S9" s="30" t="s">
        <v>62</v>
      </c>
      <c r="T9" s="30" t="s">
        <v>62</v>
      </c>
      <c r="U9" s="30" t="s">
        <v>62</v>
      </c>
      <c r="V9" s="30" t="s">
        <v>62</v>
      </c>
      <c r="W9" s="30" t="s">
        <v>62</v>
      </c>
      <c r="X9" s="30" t="s">
        <v>62</v>
      </c>
      <c r="Y9" s="30" t="s">
        <v>62</v>
      </c>
      <c r="Z9" s="30" t="s">
        <v>62</v>
      </c>
      <c r="AA9" s="30" t="s">
        <v>62</v>
      </c>
      <c r="AB9" s="30" t="s">
        <v>62</v>
      </c>
      <c r="AC9" s="30" t="s">
        <v>62</v>
      </c>
      <c r="AD9" s="30" t="s">
        <v>62</v>
      </c>
      <c r="AE9" s="30" t="s">
        <v>62</v>
      </c>
      <c r="AF9" s="30" t="s">
        <v>62</v>
      </c>
      <c r="AG9" s="30" t="s">
        <v>62</v>
      </c>
    </row>
    <row r="10" spans="1:33" ht="28.2" customHeight="1">
      <c r="A10" s="4" t="s">
        <v>14</v>
      </c>
      <c r="B10" s="4"/>
      <c r="C10" s="4"/>
      <c r="D10" s="25" t="s">
        <v>62</v>
      </c>
      <c r="E10" s="25" t="s">
        <v>62</v>
      </c>
      <c r="F10" s="25" t="s">
        <v>62</v>
      </c>
      <c r="G10" s="25" t="s">
        <v>62</v>
      </c>
      <c r="H10" s="25" t="s">
        <v>62</v>
      </c>
      <c r="I10" s="25" t="s">
        <v>62</v>
      </c>
      <c r="J10" s="25" t="s">
        <v>62</v>
      </c>
      <c r="K10" s="25" t="s">
        <v>62</v>
      </c>
      <c r="L10" s="25" t="s">
        <v>62</v>
      </c>
      <c r="M10" s="25" t="s">
        <v>62</v>
      </c>
      <c r="N10" s="25" t="s">
        <v>62</v>
      </c>
      <c r="O10" s="25" t="s">
        <v>62</v>
      </c>
      <c r="P10" s="25" t="s">
        <v>62</v>
      </c>
      <c r="Q10" s="25" t="s">
        <v>62</v>
      </c>
      <c r="R10" s="25" t="s">
        <v>62</v>
      </c>
      <c r="S10" s="25" t="s">
        <v>62</v>
      </c>
      <c r="T10" s="25" t="s">
        <v>62</v>
      </c>
      <c r="U10" s="25" t="s">
        <v>62</v>
      </c>
      <c r="V10" s="25" t="s">
        <v>62</v>
      </c>
      <c r="W10" s="25" t="s">
        <v>62</v>
      </c>
      <c r="X10" s="25" t="s">
        <v>62</v>
      </c>
      <c r="Y10" s="25" t="s">
        <v>62</v>
      </c>
      <c r="Z10" s="25" t="s">
        <v>62</v>
      </c>
      <c r="AA10" s="25" t="s">
        <v>62</v>
      </c>
      <c r="AB10" s="25" t="s">
        <v>62</v>
      </c>
      <c r="AC10" s="25" t="s">
        <v>62</v>
      </c>
      <c r="AD10" s="25" t="s">
        <v>62</v>
      </c>
      <c r="AE10" s="25" t="s">
        <v>62</v>
      </c>
      <c r="AF10" s="25" t="s">
        <v>62</v>
      </c>
      <c r="AG10" s="25" t="s">
        <v>62</v>
      </c>
    </row>
  </sheetData>
  <mergeCells count="4">
    <mergeCell ref="A1:C1"/>
    <mergeCell ref="A2:C2"/>
    <mergeCell ref="A9:C9"/>
    <mergeCell ref="A10:C1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63</v>
      </c>
      <c r="B2" s="11" t="s">
        <v>64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93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116</v>
      </c>
      <c r="E8" s="35" t="s">
        <v>44</v>
      </c>
      <c r="F8" s="36" t="s">
        <v>117</v>
      </c>
      <c r="G8" s="37" t="s">
        <v>45</v>
      </c>
      <c r="H8" s="36" t="s">
        <v>118</v>
      </c>
      <c r="I8" s="38" t="s">
        <v>46</v>
      </c>
      <c r="J8" s="36" t="s">
        <v>119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4" t="s">
        <v>120</v>
      </c>
      <c r="H9" s="55"/>
      <c r="I9" s="56" t="s">
        <v>121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1</v>
      </c>
      <c r="F10" s="58"/>
      <c r="G10" s="58">
        <v>0</v>
      </c>
      <c r="H10" s="58"/>
      <c r="I10" s="58">
        <v>4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12.238</v>
      </c>
      <c r="F11" s="59"/>
      <c r="G11" s="59">
        <v>0</v>
      </c>
      <c r="H11" s="59"/>
      <c r="I11" s="59">
        <v>15.65025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121</v>
      </c>
      <c r="D15" s="41" t="s">
        <v>93</v>
      </c>
      <c r="E15" s="42">
        <v>790</v>
      </c>
      <c r="F15" s="43"/>
      <c r="G15" s="44">
        <v>790</v>
      </c>
      <c r="H15" s="45"/>
      <c r="I15" s="46">
        <v>8.4049999999999994</v>
      </c>
      <c r="J15" s="47"/>
      <c r="K15" s="48" t="s">
        <v>62</v>
      </c>
    </row>
    <row r="16" spans="1:11" ht="38.1" customHeight="1">
      <c r="A16" s="39" t="s">
        <v>61</v>
      </c>
      <c r="B16" s="40"/>
      <c r="C16" s="52" t="s">
        <v>121</v>
      </c>
      <c r="D16" s="41" t="s">
        <v>93</v>
      </c>
      <c r="E16" s="42">
        <v>541</v>
      </c>
      <c r="F16" s="43"/>
      <c r="G16" s="44">
        <v>541</v>
      </c>
      <c r="H16" s="45"/>
      <c r="I16" s="46">
        <v>18.373000000000001</v>
      </c>
      <c r="J16" s="47"/>
      <c r="K16" s="48" t="s">
        <v>62</v>
      </c>
    </row>
    <row r="17" spans="1:11" ht="38.1" customHeight="1">
      <c r="A17" s="39" t="s">
        <v>59</v>
      </c>
      <c r="B17" s="40"/>
      <c r="C17" s="52" t="s">
        <v>121</v>
      </c>
      <c r="D17" s="41" t="s">
        <v>93</v>
      </c>
      <c r="E17" s="42">
        <v>572</v>
      </c>
      <c r="F17" s="43"/>
      <c r="G17" s="44">
        <v>572</v>
      </c>
      <c r="H17" s="45"/>
      <c r="I17" s="46">
        <v>17.111000000000001</v>
      </c>
      <c r="J17" s="47"/>
      <c r="K17" s="48" t="s">
        <v>62</v>
      </c>
    </row>
    <row r="18" spans="1:11" ht="38.1" customHeight="1">
      <c r="A18" s="39" t="s">
        <v>60</v>
      </c>
      <c r="B18" s="40"/>
      <c r="C18" s="52" t="s">
        <v>121</v>
      </c>
      <c r="D18" s="41" t="s">
        <v>93</v>
      </c>
      <c r="E18" s="42">
        <v>532</v>
      </c>
      <c r="F18" s="43"/>
      <c r="G18" s="44">
        <v>532</v>
      </c>
      <c r="H18" s="45"/>
      <c r="I18" s="46">
        <v>18.712</v>
      </c>
      <c r="J18" s="47"/>
      <c r="K18" s="48" t="s">
        <v>62</v>
      </c>
    </row>
    <row r="19" spans="1:11" ht="38.1" customHeight="1">
      <c r="A19" s="39" t="s">
        <v>58</v>
      </c>
      <c r="B19" s="40"/>
      <c r="C19" s="53" t="s">
        <v>120</v>
      </c>
      <c r="D19" s="41" t="s">
        <v>106</v>
      </c>
      <c r="E19" s="42">
        <v>0</v>
      </c>
      <c r="F19" s="43"/>
      <c r="G19" s="44">
        <v>0</v>
      </c>
      <c r="H19" s="45"/>
      <c r="I19" s="46">
        <v>12.238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65</v>
      </c>
      <c r="B2" s="11" t="s">
        <v>66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122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123</v>
      </c>
      <c r="E8" s="35" t="s">
        <v>44</v>
      </c>
      <c r="F8" s="36" t="s">
        <v>124</v>
      </c>
      <c r="G8" s="37" t="s">
        <v>45</v>
      </c>
      <c r="H8" s="36" t="s">
        <v>125</v>
      </c>
      <c r="I8" s="38" t="s">
        <v>46</v>
      </c>
      <c r="J8" s="36" t="s">
        <v>126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4" t="s">
        <v>120</v>
      </c>
      <c r="H9" s="55"/>
      <c r="I9" s="56" t="s">
        <v>121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0</v>
      </c>
      <c r="F10" s="58"/>
      <c r="G10" s="58">
        <v>0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6.9195000000000002</v>
      </c>
      <c r="D11" s="59"/>
      <c r="E11" s="59">
        <v>0</v>
      </c>
      <c r="F11" s="59"/>
      <c r="G11" s="59">
        <v>0</v>
      </c>
      <c r="H11" s="59"/>
      <c r="I11" s="59">
        <v>3.7719999999999998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121</v>
      </c>
      <c r="D15" s="41" t="s">
        <v>94</v>
      </c>
      <c r="E15" s="42">
        <v>931</v>
      </c>
      <c r="F15" s="43"/>
      <c r="G15" s="44">
        <v>1721</v>
      </c>
      <c r="H15" s="45"/>
      <c r="I15" s="46">
        <v>3.3820000000000001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109</v>
      </c>
      <c r="E16" s="42">
        <v>0</v>
      </c>
      <c r="F16" s="43"/>
      <c r="G16" s="44">
        <v>541</v>
      </c>
      <c r="H16" s="45"/>
      <c r="I16" s="46">
        <v>7.09</v>
      </c>
      <c r="J16" s="47"/>
      <c r="K16" s="48" t="s">
        <v>62</v>
      </c>
    </row>
    <row r="17" spans="1:11" ht="38.1" customHeight="1">
      <c r="A17" s="39" t="s">
        <v>59</v>
      </c>
      <c r="B17" s="40"/>
      <c r="C17" s="53" t="s">
        <v>120</v>
      </c>
      <c r="D17" s="41" t="s">
        <v>109</v>
      </c>
      <c r="E17" s="42">
        <v>0</v>
      </c>
      <c r="F17" s="43"/>
      <c r="G17" s="44">
        <v>572</v>
      </c>
      <c r="H17" s="45"/>
      <c r="I17" s="46">
        <v>6.7489999999999997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62</v>
      </c>
      <c r="E18" s="42">
        <v>0</v>
      </c>
      <c r="F18" s="43"/>
      <c r="G18" s="44">
        <v>532</v>
      </c>
      <c r="H18" s="45"/>
      <c r="I18" s="46">
        <v>0</v>
      </c>
      <c r="J18" s="47"/>
      <c r="K18" s="48" t="s">
        <v>62</v>
      </c>
    </row>
    <row r="19" spans="1:11" ht="38.1" customHeight="1">
      <c r="A19" s="39" t="s">
        <v>58</v>
      </c>
      <c r="B19" s="40"/>
      <c r="C19" s="52" t="s">
        <v>121</v>
      </c>
      <c r="D19" s="41" t="s">
        <v>94</v>
      </c>
      <c r="E19" s="42">
        <v>792</v>
      </c>
      <c r="F19" s="43"/>
      <c r="G19" s="44">
        <v>792</v>
      </c>
      <c r="H19" s="45"/>
      <c r="I19" s="46">
        <v>4.1619999999999999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67</v>
      </c>
      <c r="B2" s="11" t="s">
        <v>68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95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1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127</v>
      </c>
      <c r="E8" s="35" t="s">
        <v>44</v>
      </c>
      <c r="F8" s="36" t="s">
        <v>128</v>
      </c>
      <c r="G8" s="37" t="s">
        <v>45</v>
      </c>
      <c r="H8" s="36" t="s">
        <v>129</v>
      </c>
      <c r="I8" s="38" t="s">
        <v>46</v>
      </c>
      <c r="J8" s="36" t="s">
        <v>130</v>
      </c>
    </row>
    <row r="9" spans="1:11" ht="25.35" customHeight="1">
      <c r="A9" s="10" t="s">
        <v>47</v>
      </c>
      <c r="B9" s="10"/>
      <c r="C9" s="54" t="s">
        <v>120</v>
      </c>
      <c r="D9" s="55"/>
      <c r="E9" s="56" t="s">
        <v>121</v>
      </c>
      <c r="F9" s="55"/>
      <c r="G9" s="54" t="s">
        <v>120</v>
      </c>
      <c r="H9" s="55"/>
      <c r="I9" s="54" t="s">
        <v>120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5</v>
      </c>
      <c r="F10" s="58"/>
      <c r="G10" s="58">
        <v>0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12.841200000000001</v>
      </c>
      <c r="F11" s="59"/>
      <c r="G11" s="59">
        <v>0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121</v>
      </c>
      <c r="D15" s="41" t="s">
        <v>95</v>
      </c>
      <c r="E15" s="42">
        <v>899</v>
      </c>
      <c r="F15" s="43"/>
      <c r="G15" s="44">
        <v>2620</v>
      </c>
      <c r="H15" s="45"/>
      <c r="I15" s="46">
        <v>12.026999999999999</v>
      </c>
      <c r="J15" s="47"/>
      <c r="K15" s="48" t="s">
        <v>62</v>
      </c>
    </row>
    <row r="16" spans="1:11" ht="38.1" customHeight="1">
      <c r="A16" s="39" t="s">
        <v>61</v>
      </c>
      <c r="B16" s="40"/>
      <c r="C16" s="52" t="s">
        <v>121</v>
      </c>
      <c r="D16" s="41" t="s">
        <v>95</v>
      </c>
      <c r="E16" s="42">
        <v>511</v>
      </c>
      <c r="F16" s="43"/>
      <c r="G16" s="44">
        <v>1052</v>
      </c>
      <c r="H16" s="45"/>
      <c r="I16" s="46">
        <v>19.558</v>
      </c>
      <c r="J16" s="47"/>
      <c r="K16" s="48" t="s">
        <v>62</v>
      </c>
    </row>
    <row r="17" spans="1:11" ht="38.1" customHeight="1">
      <c r="A17" s="39" t="s">
        <v>59</v>
      </c>
      <c r="B17" s="40"/>
      <c r="C17" s="52" t="s">
        <v>121</v>
      </c>
      <c r="D17" s="41" t="s">
        <v>95</v>
      </c>
      <c r="E17" s="42">
        <v>719</v>
      </c>
      <c r="F17" s="43"/>
      <c r="G17" s="44">
        <v>1291</v>
      </c>
      <c r="H17" s="45"/>
      <c r="I17" s="46">
        <v>11.234</v>
      </c>
      <c r="J17" s="47"/>
      <c r="K17" s="48" t="s">
        <v>62</v>
      </c>
    </row>
    <row r="18" spans="1:11" ht="38.1" customHeight="1">
      <c r="A18" s="39" t="s">
        <v>60</v>
      </c>
      <c r="B18" s="40"/>
      <c r="C18" s="52" t="s">
        <v>121</v>
      </c>
      <c r="D18" s="41" t="s">
        <v>95</v>
      </c>
      <c r="E18" s="42">
        <v>789</v>
      </c>
      <c r="F18" s="43"/>
      <c r="G18" s="44">
        <v>1321</v>
      </c>
      <c r="H18" s="45"/>
      <c r="I18" s="46">
        <v>8.4320000000000004</v>
      </c>
      <c r="J18" s="47"/>
      <c r="K18" s="48" t="s">
        <v>62</v>
      </c>
    </row>
    <row r="19" spans="1:11" ht="38.1" customHeight="1">
      <c r="A19" s="39" t="s">
        <v>58</v>
      </c>
      <c r="B19" s="40"/>
      <c r="C19" s="52" t="s">
        <v>121</v>
      </c>
      <c r="D19" s="41" t="s">
        <v>95</v>
      </c>
      <c r="E19" s="42">
        <v>776</v>
      </c>
      <c r="F19" s="43"/>
      <c r="G19" s="44">
        <v>1568</v>
      </c>
      <c r="H19" s="45"/>
      <c r="I19" s="46">
        <v>12.955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69</v>
      </c>
      <c r="B2" s="11" t="s">
        <v>70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96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126</v>
      </c>
      <c r="E8" s="35" t="s">
        <v>44</v>
      </c>
      <c r="F8" s="36" t="s">
        <v>131</v>
      </c>
      <c r="G8" s="37" t="s">
        <v>45</v>
      </c>
      <c r="H8" s="36" t="s">
        <v>124</v>
      </c>
      <c r="I8" s="38" t="s">
        <v>46</v>
      </c>
      <c r="J8" s="36" t="s">
        <v>132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4" t="s">
        <v>120</v>
      </c>
      <c r="H9" s="55"/>
      <c r="I9" s="56" t="s">
        <v>121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0</v>
      </c>
      <c r="F10" s="58"/>
      <c r="G10" s="58">
        <v>0</v>
      </c>
      <c r="H10" s="58"/>
      <c r="I10" s="58">
        <v>3</v>
      </c>
      <c r="J10" s="58"/>
    </row>
    <row r="11" spans="1:11" ht="25.35" customHeight="1">
      <c r="A11" s="10" t="s">
        <v>49</v>
      </c>
      <c r="B11" s="10"/>
      <c r="C11" s="59">
        <v>8.2850000000000001</v>
      </c>
      <c r="D11" s="59"/>
      <c r="E11" s="59">
        <v>0</v>
      </c>
      <c r="F11" s="59"/>
      <c r="G11" s="59">
        <v>0</v>
      </c>
      <c r="H11" s="59"/>
      <c r="I11" s="59">
        <v>6.301333333333333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121</v>
      </c>
      <c r="D15" s="41" t="s">
        <v>96</v>
      </c>
      <c r="E15" s="42">
        <v>1203</v>
      </c>
      <c r="F15" s="43"/>
      <c r="G15" s="44">
        <v>3823</v>
      </c>
      <c r="H15" s="45"/>
      <c r="I15" s="46">
        <v>3.8959999999999999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94</v>
      </c>
      <c r="E16" s="42">
        <v>0</v>
      </c>
      <c r="F16" s="43"/>
      <c r="G16" s="44">
        <v>1052</v>
      </c>
      <c r="H16" s="45"/>
      <c r="I16" s="46">
        <v>11.326000000000001</v>
      </c>
      <c r="J16" s="47"/>
      <c r="K16" s="48" t="s">
        <v>62</v>
      </c>
    </row>
    <row r="17" spans="1:11" ht="38.1" customHeight="1">
      <c r="A17" s="39" t="s">
        <v>59</v>
      </c>
      <c r="B17" s="40"/>
      <c r="C17" s="53" t="s">
        <v>120</v>
      </c>
      <c r="D17" s="41" t="s">
        <v>94</v>
      </c>
      <c r="E17" s="42">
        <v>0</v>
      </c>
      <c r="F17" s="43"/>
      <c r="G17" s="44">
        <v>1291</v>
      </c>
      <c r="H17" s="45"/>
      <c r="I17" s="46">
        <v>5.2439999999999998</v>
      </c>
      <c r="J17" s="47"/>
      <c r="K17" s="48" t="s">
        <v>62</v>
      </c>
    </row>
    <row r="18" spans="1:11" ht="38.1" customHeight="1">
      <c r="A18" s="39" t="s">
        <v>60</v>
      </c>
      <c r="B18" s="40"/>
      <c r="C18" s="52" t="s">
        <v>121</v>
      </c>
      <c r="D18" s="41" t="s">
        <v>96</v>
      </c>
      <c r="E18" s="42">
        <v>839</v>
      </c>
      <c r="F18" s="43"/>
      <c r="G18" s="44">
        <v>2160</v>
      </c>
      <c r="H18" s="45"/>
      <c r="I18" s="46">
        <v>10.422000000000001</v>
      </c>
      <c r="J18" s="47"/>
      <c r="K18" s="48" t="s">
        <v>62</v>
      </c>
    </row>
    <row r="19" spans="1:11" ht="38.1" customHeight="1">
      <c r="A19" s="39" t="s">
        <v>58</v>
      </c>
      <c r="B19" s="40"/>
      <c r="C19" s="52" t="s">
        <v>121</v>
      </c>
      <c r="D19" s="41" t="s">
        <v>96</v>
      </c>
      <c r="E19" s="42">
        <v>1085</v>
      </c>
      <c r="F19" s="43"/>
      <c r="G19" s="44">
        <v>2653</v>
      </c>
      <c r="H19" s="45"/>
      <c r="I19" s="46">
        <v>4.5860000000000003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71</v>
      </c>
      <c r="B2" s="11" t="s">
        <v>72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133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115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134</v>
      </c>
      <c r="E8" s="35" t="s">
        <v>44</v>
      </c>
      <c r="F8" s="36" t="s">
        <v>135</v>
      </c>
      <c r="G8" s="37" t="s">
        <v>45</v>
      </c>
      <c r="H8" s="36" t="s">
        <v>136</v>
      </c>
      <c r="I8" s="38" t="s">
        <v>46</v>
      </c>
      <c r="J8" s="36" t="s">
        <v>137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4" t="s">
        <v>120</v>
      </c>
      <c r="H9" s="55"/>
      <c r="I9" s="56" t="s">
        <v>121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0</v>
      </c>
      <c r="F10" s="58"/>
      <c r="G10" s="58">
        <v>5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0</v>
      </c>
      <c r="F11" s="59"/>
      <c r="G11" s="59">
        <v>4.1083999999999996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120</v>
      </c>
      <c r="D15" s="41" t="s">
        <v>97</v>
      </c>
      <c r="E15" s="42">
        <v>0</v>
      </c>
      <c r="F15" s="43"/>
      <c r="G15" s="44">
        <v>3823</v>
      </c>
      <c r="H15" s="45"/>
      <c r="I15" s="46">
        <v>3.5110000000000001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97</v>
      </c>
      <c r="E16" s="42">
        <v>0</v>
      </c>
      <c r="F16" s="43"/>
      <c r="G16" s="44">
        <v>1052</v>
      </c>
      <c r="H16" s="45"/>
      <c r="I16" s="46">
        <v>4.4370000000000003</v>
      </c>
      <c r="J16" s="47"/>
      <c r="K16" s="48" t="s">
        <v>62</v>
      </c>
    </row>
    <row r="17" spans="1:11" ht="38.1" customHeight="1">
      <c r="A17" s="39" t="s">
        <v>59</v>
      </c>
      <c r="B17" s="40"/>
      <c r="C17" s="53" t="s">
        <v>120</v>
      </c>
      <c r="D17" s="41" t="s">
        <v>97</v>
      </c>
      <c r="E17" s="42">
        <v>0</v>
      </c>
      <c r="F17" s="43"/>
      <c r="G17" s="44">
        <v>1291</v>
      </c>
      <c r="H17" s="45"/>
      <c r="I17" s="46">
        <v>4.4340000000000002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97</v>
      </c>
      <c r="E18" s="42">
        <v>0</v>
      </c>
      <c r="F18" s="43"/>
      <c r="G18" s="44">
        <v>2160</v>
      </c>
      <c r="H18" s="45"/>
      <c r="I18" s="46">
        <v>4.0730000000000004</v>
      </c>
      <c r="J18" s="47"/>
      <c r="K18" s="48" t="s">
        <v>62</v>
      </c>
    </row>
    <row r="19" spans="1:11" ht="38.1" customHeight="1">
      <c r="A19" s="39" t="s">
        <v>58</v>
      </c>
      <c r="B19" s="40"/>
      <c r="C19" s="53" t="s">
        <v>120</v>
      </c>
      <c r="D19" s="41" t="s">
        <v>97</v>
      </c>
      <c r="E19" s="42">
        <v>0</v>
      </c>
      <c r="F19" s="43"/>
      <c r="G19" s="44">
        <v>2653</v>
      </c>
      <c r="H19" s="45"/>
      <c r="I19" s="46">
        <v>4.0869999999999997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7.399999999999999"/>
  <cols>
    <col min="1" max="1" width="11.07421875" collapsed="1"/>
    <col min="2" max="2" width="53.921875" collapsed="1"/>
    <col min="3" max="3" width="6" collapsed="1"/>
    <col min="4" max="4" width="36" collapsed="1"/>
    <col min="5" max="5" width="5.84375" collapsed="1"/>
    <col min="6" max="6" width="36.15234375" collapsed="1"/>
    <col min="7" max="7" width="5.3046875" collapsed="1"/>
    <col min="8" max="8" width="36.15234375" collapsed="1"/>
    <col min="9" max="9" width="6.3828125" collapsed="1"/>
    <col min="10" max="10" width="36" collapsed="1"/>
    <col min="11" max="1025" width="11.07421875" collapsed="1"/>
  </cols>
  <sheetData>
    <row r="1" spans="1:11" ht="34.6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7" customHeight="1">
      <c r="A2" s="17" t="s">
        <v>73</v>
      </c>
      <c r="B2" s="11" t="s">
        <v>74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138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 t="e">
        <v>#NUM!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122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5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5" customHeight="1">
      <c r="A8" s="10" t="s">
        <v>42</v>
      </c>
      <c r="B8" s="10"/>
      <c r="C8" s="34" t="s">
        <v>43</v>
      </c>
      <c r="D8" s="27" t="s">
        <v>139</v>
      </c>
      <c r="E8" s="35" t="s">
        <v>44</v>
      </c>
      <c r="F8" s="36" t="s">
        <v>140</v>
      </c>
      <c r="G8" s="37" t="s">
        <v>45</v>
      </c>
      <c r="H8" s="36" t="s">
        <v>141</v>
      </c>
      <c r="I8" s="38" t="s">
        <v>46</v>
      </c>
      <c r="J8" s="36" t="s">
        <v>142</v>
      </c>
    </row>
    <row r="9" spans="1:11" ht="25.35" customHeight="1">
      <c r="A9" s="10" t="s">
        <v>47</v>
      </c>
      <c r="B9" s="10"/>
      <c r="C9" s="54" t="s">
        <v>120</v>
      </c>
      <c r="D9" s="55"/>
      <c r="E9" s="54" t="s">
        <v>120</v>
      </c>
      <c r="F9" s="55"/>
      <c r="G9" s="54" t="s">
        <v>120</v>
      </c>
      <c r="H9" s="55"/>
      <c r="I9" s="56" t="s">
        <v>121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0</v>
      </c>
      <c r="F10" s="58"/>
      <c r="G10" s="58">
        <v>0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0</v>
      </c>
      <c r="F11" s="59"/>
      <c r="G11" s="59">
        <v>0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2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120</v>
      </c>
      <c r="D15" s="41" t="s">
        <v>62</v>
      </c>
      <c r="E15" s="42">
        <v>0</v>
      </c>
      <c r="F15" s="43"/>
      <c r="G15" s="44">
        <v>3823</v>
      </c>
      <c r="H15" s="45"/>
      <c r="I15" s="46">
        <v>0</v>
      </c>
      <c r="J15" s="47"/>
      <c r="K15" s="48" t="s">
        <v>62</v>
      </c>
    </row>
    <row r="16" spans="1:11" ht="38.1" customHeight="1">
      <c r="A16" s="39" t="s">
        <v>61</v>
      </c>
      <c r="B16" s="40"/>
      <c r="C16" s="53" t="s">
        <v>120</v>
      </c>
      <c r="D16" s="41" t="s">
        <v>62</v>
      </c>
      <c r="E16" s="42">
        <v>0</v>
      </c>
      <c r="F16" s="43"/>
      <c r="G16" s="44">
        <v>1052</v>
      </c>
      <c r="H16" s="45"/>
      <c r="I16" s="46">
        <v>0</v>
      </c>
      <c r="J16" s="47"/>
      <c r="K16" s="48" t="s">
        <v>62</v>
      </c>
    </row>
    <row r="17" spans="1:11" ht="38.1" customHeight="1">
      <c r="A17" s="39" t="s">
        <v>59</v>
      </c>
      <c r="B17" s="40"/>
      <c r="C17" s="53" t="s">
        <v>120</v>
      </c>
      <c r="D17" s="41" t="s">
        <v>62</v>
      </c>
      <c r="E17" s="42">
        <v>0</v>
      </c>
      <c r="F17" s="43"/>
      <c r="G17" s="44">
        <v>1291</v>
      </c>
      <c r="H17" s="45"/>
      <c r="I17" s="46">
        <v>0</v>
      </c>
      <c r="J17" s="47"/>
      <c r="K17" s="48" t="s">
        <v>62</v>
      </c>
    </row>
    <row r="18" spans="1:11" ht="38.1" customHeight="1">
      <c r="A18" s="39" t="s">
        <v>60</v>
      </c>
      <c r="B18" s="40"/>
      <c r="C18" s="53" t="s">
        <v>120</v>
      </c>
      <c r="D18" s="41" t="s">
        <v>62</v>
      </c>
      <c r="E18" s="42">
        <v>0</v>
      </c>
      <c r="F18" s="43"/>
      <c r="G18" s="44">
        <v>2160</v>
      </c>
      <c r="H18" s="45"/>
      <c r="I18" s="46">
        <v>0</v>
      </c>
      <c r="J18" s="47"/>
      <c r="K18" s="48" t="s">
        <v>62</v>
      </c>
    </row>
    <row r="19" spans="1:11" ht="38.1" customHeight="1">
      <c r="A19" s="39" t="s">
        <v>58</v>
      </c>
      <c r="B19" s="40"/>
      <c r="C19" s="53" t="s">
        <v>120</v>
      </c>
      <c r="D19" s="41" t="s">
        <v>62</v>
      </c>
      <c r="E19" s="42">
        <v>0</v>
      </c>
      <c r="F19" s="43"/>
      <c r="G19" s="44">
        <v>2653</v>
      </c>
      <c r="H19" s="45"/>
      <c r="I19" s="46">
        <v>0</v>
      </c>
      <c r="J19" s="47"/>
      <c r="K19" s="48" t="s">
        <v>62</v>
      </c>
    </row>
    <row r="20" spans="1:11" ht="17.399999999999999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19</vt:i4>
      </vt:variant>
    </vt:vector>
  </HeadingPairs>
  <TitlesOfParts>
    <vt:vector size="1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RawReportData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Etklileşimli Tahta Kullanıcı</cp:lastModifiedBy>
  <cp:revision>283</cp:revision>
  <dcterms:modified xsi:type="dcterms:W3CDTF">2018-11-13T10:45:28Z</dcterms:modified>
  <dc:language>en-US</dc:language>
</cp:coreProperties>
</file>