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-108" yWindow="-192" windowWidth="16464" windowHeight="5988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AA64" i="1"/>
  <c r="AA65"/>
  <c r="AA66"/>
  <c r="AA67"/>
  <c r="AA68"/>
  <c r="AA69"/>
  <c r="AA70"/>
  <c r="AA71"/>
  <c r="AA72"/>
  <c r="AA73"/>
  <c r="X64"/>
  <c r="X65"/>
  <c r="X66"/>
  <c r="X67"/>
  <c r="X68"/>
  <c r="X69"/>
  <c r="X70"/>
  <c r="X71"/>
  <c r="X72"/>
  <c r="X73"/>
  <c r="X63"/>
  <c r="AA83"/>
  <c r="X83"/>
  <c r="AA82"/>
  <c r="X82"/>
  <c r="AA81"/>
  <c r="X81"/>
  <c r="AA80"/>
  <c r="X80"/>
  <c r="AA79"/>
  <c r="AA78"/>
  <c r="X78"/>
  <c r="AA77"/>
  <c r="X77"/>
  <c r="AA76"/>
  <c r="X76"/>
  <c r="AA75"/>
  <c r="AA63"/>
  <c r="AA4" l="1"/>
  <c r="AA5"/>
  <c r="AA7"/>
  <c r="AA8"/>
  <c r="AA10"/>
  <c r="AA11"/>
  <c r="AA12"/>
  <c r="AA15"/>
  <c r="AA16"/>
  <c r="AA17"/>
  <c r="AA18"/>
  <c r="AA19"/>
  <c r="AA20"/>
  <c r="AA21"/>
  <c r="AA22"/>
  <c r="AA23"/>
  <c r="AA3"/>
  <c r="X20"/>
  <c r="X16"/>
  <c r="X18"/>
  <c r="X21"/>
  <c r="X17"/>
  <c r="X3"/>
  <c r="X4"/>
  <c r="X5"/>
  <c r="X6"/>
  <c r="X7"/>
  <c r="X8"/>
  <c r="X9"/>
  <c r="X10"/>
  <c r="X11"/>
  <c r="X12"/>
  <c r="X13"/>
  <c r="X22"/>
  <c r="X23"/>
</calcChain>
</file>

<file path=xl/comments1.xml><?xml version="1.0" encoding="utf-8"?>
<comments xmlns="http://schemas.openxmlformats.org/spreadsheetml/2006/main">
  <authors>
    <author>overseer</author>
  </authors>
  <commentList>
    <comment ref="D3" authorId="0">
      <text>
        <r>
          <rPr>
            <b/>
            <sz val="9"/>
            <color indexed="81"/>
            <rFont val="Tahoma"/>
            <family val="2"/>
            <charset val="162"/>
          </rPr>
          <t>overseer:</t>
        </r>
        <r>
          <rPr>
            <sz val="9"/>
            <color indexed="81"/>
            <rFont val="Tahoma"/>
            <family val="2"/>
            <charset val="162"/>
          </rPr>
          <t xml:space="preserve">
secmeli biyoloji
</t>
        </r>
      </text>
    </comment>
    <comment ref="E3" authorId="0">
      <text>
        <r>
          <rPr>
            <b/>
            <sz val="9"/>
            <color indexed="81"/>
            <rFont val="Tahoma"/>
            <family val="2"/>
            <charset val="162"/>
          </rPr>
          <t>overseer:</t>
        </r>
        <r>
          <rPr>
            <sz val="9"/>
            <color indexed="81"/>
            <rFont val="Tahoma"/>
            <family val="2"/>
            <charset val="162"/>
          </rPr>
          <t xml:space="preserve">
secmeli biyoloji</t>
        </r>
      </text>
    </comment>
    <comment ref="F3" authorId="0">
      <text>
        <r>
          <rPr>
            <b/>
            <sz val="9"/>
            <color indexed="81"/>
            <rFont val="Tahoma"/>
            <family val="2"/>
            <charset val="162"/>
          </rPr>
          <t>overseer:</t>
        </r>
        <r>
          <rPr>
            <sz val="9"/>
            <color indexed="81"/>
            <rFont val="Tahoma"/>
            <family val="2"/>
            <charset val="162"/>
          </rPr>
          <t xml:space="preserve">
secmeli biyoloji 2
</t>
        </r>
      </text>
    </comment>
    <comment ref="R6" authorId="0">
      <text>
        <r>
          <rPr>
            <b/>
            <sz val="9"/>
            <color indexed="81"/>
            <rFont val="Tahoma"/>
            <family val="2"/>
            <charset val="162"/>
          </rPr>
          <t>overseer:</t>
        </r>
        <r>
          <rPr>
            <sz val="9"/>
            <color indexed="81"/>
            <rFont val="Tahoma"/>
            <family val="2"/>
            <charset val="162"/>
          </rPr>
          <t xml:space="preserve">
1 saat secmeli diksiyon</t>
        </r>
      </text>
    </comment>
    <comment ref="S6" authorId="0">
      <text>
        <r>
          <rPr>
            <b/>
            <sz val="9"/>
            <color indexed="81"/>
            <rFont val="Tahoma"/>
            <family val="2"/>
            <charset val="162"/>
          </rPr>
          <t>overseer:</t>
        </r>
        <r>
          <rPr>
            <sz val="9"/>
            <color indexed="81"/>
            <rFont val="Tahoma"/>
            <family val="2"/>
            <charset val="162"/>
          </rPr>
          <t xml:space="preserve">
1 saat secmeli diksiyon</t>
        </r>
      </text>
    </comment>
    <comment ref="T6" authorId="0">
      <text>
        <r>
          <rPr>
            <b/>
            <sz val="9"/>
            <color indexed="81"/>
            <rFont val="Tahoma"/>
            <family val="2"/>
            <charset val="162"/>
          </rPr>
          <t>overseer:</t>
        </r>
        <r>
          <rPr>
            <sz val="9"/>
            <color indexed="81"/>
            <rFont val="Tahoma"/>
            <family val="2"/>
            <charset val="162"/>
          </rPr>
          <t xml:space="preserve">
1 saat secmeli diksiyon</t>
        </r>
      </text>
    </comment>
    <comment ref="D32" authorId="0">
      <text>
        <r>
          <rPr>
            <b/>
            <sz val="9"/>
            <color indexed="81"/>
            <rFont val="Tahoma"/>
            <family val="2"/>
            <charset val="162"/>
          </rPr>
          <t>overseer:</t>
        </r>
        <r>
          <rPr>
            <sz val="9"/>
            <color indexed="81"/>
            <rFont val="Tahoma"/>
            <family val="2"/>
            <charset val="162"/>
          </rPr>
          <t xml:space="preserve">
secmeli biyoloji
</t>
        </r>
      </text>
    </comment>
    <comment ref="E32" authorId="0">
      <text>
        <r>
          <rPr>
            <b/>
            <sz val="9"/>
            <color indexed="81"/>
            <rFont val="Tahoma"/>
            <family val="2"/>
            <charset val="162"/>
          </rPr>
          <t>overseer:</t>
        </r>
        <r>
          <rPr>
            <sz val="9"/>
            <color indexed="81"/>
            <rFont val="Tahoma"/>
            <family val="2"/>
            <charset val="162"/>
          </rPr>
          <t xml:space="preserve">
secmeli biyoloji</t>
        </r>
      </text>
    </comment>
    <comment ref="F32" authorId="0">
      <text>
        <r>
          <rPr>
            <b/>
            <sz val="9"/>
            <color indexed="81"/>
            <rFont val="Tahoma"/>
            <family val="2"/>
            <charset val="162"/>
          </rPr>
          <t>overseer:</t>
        </r>
        <r>
          <rPr>
            <sz val="9"/>
            <color indexed="81"/>
            <rFont val="Tahoma"/>
            <family val="2"/>
            <charset val="162"/>
          </rPr>
          <t xml:space="preserve">
secmeli biyoloji 2
</t>
        </r>
      </text>
    </comment>
    <comment ref="R35" authorId="0">
      <text>
        <r>
          <rPr>
            <b/>
            <sz val="9"/>
            <color indexed="81"/>
            <rFont val="Tahoma"/>
            <family val="2"/>
            <charset val="162"/>
          </rPr>
          <t>overseer:</t>
        </r>
        <r>
          <rPr>
            <sz val="9"/>
            <color indexed="81"/>
            <rFont val="Tahoma"/>
            <family val="2"/>
            <charset val="162"/>
          </rPr>
          <t xml:space="preserve">
1 saat secmeli diksiyon</t>
        </r>
      </text>
    </comment>
    <comment ref="S35" authorId="0">
      <text>
        <r>
          <rPr>
            <b/>
            <sz val="9"/>
            <color indexed="81"/>
            <rFont val="Tahoma"/>
            <family val="2"/>
            <charset val="162"/>
          </rPr>
          <t>overseer:</t>
        </r>
        <r>
          <rPr>
            <sz val="9"/>
            <color indexed="81"/>
            <rFont val="Tahoma"/>
            <family val="2"/>
            <charset val="162"/>
          </rPr>
          <t xml:space="preserve">
1 saat secmeli diksiyon</t>
        </r>
      </text>
    </comment>
    <comment ref="T35" authorId="0">
      <text>
        <r>
          <rPr>
            <b/>
            <sz val="9"/>
            <color indexed="81"/>
            <rFont val="Tahoma"/>
            <family val="2"/>
            <charset val="162"/>
          </rPr>
          <t>overseer:</t>
        </r>
        <r>
          <rPr>
            <sz val="9"/>
            <color indexed="81"/>
            <rFont val="Tahoma"/>
            <family val="2"/>
            <charset val="162"/>
          </rPr>
          <t xml:space="preserve">
1 saat secmeli diksiyon</t>
        </r>
      </text>
    </comment>
    <comment ref="D63" authorId="0">
      <text>
        <r>
          <rPr>
            <b/>
            <sz val="9"/>
            <color indexed="81"/>
            <rFont val="Tahoma"/>
            <family val="2"/>
            <charset val="162"/>
          </rPr>
          <t>overseer:</t>
        </r>
        <r>
          <rPr>
            <sz val="9"/>
            <color indexed="81"/>
            <rFont val="Tahoma"/>
            <family val="2"/>
            <charset val="162"/>
          </rPr>
          <t xml:space="preserve">
secmeli biyoloji
</t>
        </r>
      </text>
    </comment>
    <comment ref="E63" authorId="0">
      <text>
        <r>
          <rPr>
            <b/>
            <sz val="9"/>
            <color indexed="81"/>
            <rFont val="Tahoma"/>
            <family val="2"/>
            <charset val="162"/>
          </rPr>
          <t>overseer:</t>
        </r>
        <r>
          <rPr>
            <sz val="9"/>
            <color indexed="81"/>
            <rFont val="Tahoma"/>
            <family val="2"/>
            <charset val="162"/>
          </rPr>
          <t xml:space="preserve">
secmeli biyoloji</t>
        </r>
      </text>
    </comment>
    <comment ref="F63" authorId="0">
      <text>
        <r>
          <rPr>
            <b/>
            <sz val="9"/>
            <color indexed="81"/>
            <rFont val="Tahoma"/>
            <family val="2"/>
            <charset val="162"/>
          </rPr>
          <t>overseer:</t>
        </r>
        <r>
          <rPr>
            <sz val="9"/>
            <color indexed="81"/>
            <rFont val="Tahoma"/>
            <family val="2"/>
            <charset val="162"/>
          </rPr>
          <t xml:space="preserve">
secmeli biyoloji 2
</t>
        </r>
      </text>
    </comment>
    <comment ref="R66" authorId="0">
      <text>
        <r>
          <rPr>
            <b/>
            <sz val="9"/>
            <color indexed="81"/>
            <rFont val="Tahoma"/>
            <family val="2"/>
            <charset val="162"/>
          </rPr>
          <t>overseer:</t>
        </r>
        <r>
          <rPr>
            <sz val="9"/>
            <color indexed="81"/>
            <rFont val="Tahoma"/>
            <family val="2"/>
            <charset val="162"/>
          </rPr>
          <t xml:space="preserve">
1 saat secmeli diksiyon</t>
        </r>
      </text>
    </comment>
    <comment ref="S66" authorId="0">
      <text>
        <r>
          <rPr>
            <b/>
            <sz val="9"/>
            <color indexed="81"/>
            <rFont val="Tahoma"/>
            <family val="2"/>
            <charset val="162"/>
          </rPr>
          <t>overseer:</t>
        </r>
        <r>
          <rPr>
            <sz val="9"/>
            <color indexed="81"/>
            <rFont val="Tahoma"/>
            <family val="2"/>
            <charset val="162"/>
          </rPr>
          <t xml:space="preserve">
1 saat secmeli diksiyon</t>
        </r>
      </text>
    </comment>
    <comment ref="T66" authorId="0">
      <text>
        <r>
          <rPr>
            <b/>
            <sz val="9"/>
            <color indexed="81"/>
            <rFont val="Tahoma"/>
            <family val="2"/>
            <charset val="162"/>
          </rPr>
          <t>overseer:</t>
        </r>
        <r>
          <rPr>
            <sz val="9"/>
            <color indexed="81"/>
            <rFont val="Tahoma"/>
            <family val="2"/>
            <charset val="162"/>
          </rPr>
          <t xml:space="preserve">
1 saat secmeli diksiyon</t>
        </r>
      </text>
    </comment>
  </commentList>
</comments>
</file>

<file path=xl/sharedStrings.xml><?xml version="1.0" encoding="utf-8"?>
<sst xmlns="http://schemas.openxmlformats.org/spreadsheetml/2006/main" count="120" uniqueCount="58">
  <si>
    <t>Bilişim Teknolojileri</t>
  </si>
  <si>
    <t>Biyoloji</t>
  </si>
  <si>
    <t>Coğrafya</t>
  </si>
  <si>
    <t>Din Kült. ve Ahl.Bil.</t>
  </si>
  <si>
    <t>Türk Dili ve Edebiyatı</t>
  </si>
  <si>
    <t>Felsefe</t>
  </si>
  <si>
    <t>Fizik</t>
  </si>
  <si>
    <t>İngilizce</t>
  </si>
  <si>
    <t>Kimya/Kimya Teknolojisi</t>
  </si>
  <si>
    <t>Tarih</t>
  </si>
  <si>
    <t>Beden Eğitimi</t>
  </si>
  <si>
    <t>Matematik</t>
  </si>
  <si>
    <t>Çocuk Gelişimi ve Eğitimi</t>
  </si>
  <si>
    <t>Metal Teknolojisi</t>
  </si>
  <si>
    <t>Muhasebe ve Finansman</t>
  </si>
  <si>
    <t>Elektrik-Elektronik Tek./Elektrik</t>
  </si>
  <si>
    <t>Makine Tek./Makine ve Kalıp</t>
  </si>
  <si>
    <t>Rehberlik</t>
  </si>
  <si>
    <t>Özel Eğitim</t>
  </si>
  <si>
    <t>Branş Adı</t>
  </si>
  <si>
    <t>Branş Kodu</t>
  </si>
  <si>
    <t>Toplam Ders Saati</t>
  </si>
  <si>
    <t>elk</t>
  </si>
  <si>
    <t>çg</t>
  </si>
  <si>
    <t>muh</t>
  </si>
  <si>
    <t>bil</t>
  </si>
  <si>
    <t>mak</t>
  </si>
  <si>
    <t>met</t>
  </si>
  <si>
    <t>zih</t>
  </si>
  <si>
    <t>toplam</t>
  </si>
  <si>
    <t>norm</t>
  </si>
  <si>
    <t>eldeki</t>
  </si>
  <si>
    <t>ihtiyac</t>
  </si>
  <si>
    <t>Şef</t>
  </si>
  <si>
    <t>Elektronik</t>
  </si>
  <si>
    <t>Türkçe</t>
  </si>
  <si>
    <t>Sosyal</t>
  </si>
  <si>
    <t>Din</t>
  </si>
  <si>
    <t>Müzik</t>
  </si>
  <si>
    <t>Görsel</t>
  </si>
  <si>
    <t>Beden</t>
  </si>
  <si>
    <t>Sosyal,</t>
  </si>
  <si>
    <t>İş</t>
  </si>
  <si>
    <t>Gülcan Durmaz</t>
  </si>
  <si>
    <t xml:space="preserve"> </t>
  </si>
  <si>
    <t>otomotiv</t>
  </si>
  <si>
    <t>kuaförlük</t>
  </si>
  <si>
    <t>aşçılık</t>
  </si>
  <si>
    <t>3 sınıf açılırsa</t>
  </si>
  <si>
    <t>mob</t>
  </si>
  <si>
    <t>mobilya</t>
  </si>
  <si>
    <t>mesem</t>
  </si>
  <si>
    <t>mat</t>
  </si>
  <si>
    <t>kimya</t>
  </si>
  <si>
    <t>fizik</t>
  </si>
  <si>
    <t>reh</t>
  </si>
  <si>
    <t>md yrd</t>
  </si>
  <si>
    <t>ozel eg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</si>
</sst>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sz val="7"/>
      <color theme="1"/>
      <name val="Verdana"/>
      <family val="2"/>
      <charset val="162"/>
    </font>
    <font>
      <b/>
      <sz val="7"/>
      <color rgb="FFFFFFFF"/>
      <name val="Verdana"/>
      <family val="2"/>
      <charset val="162"/>
    </font>
    <font>
      <sz val="9"/>
      <color indexed="81"/>
      <name val="Tahoma"/>
      <family val="2"/>
      <charset val="162"/>
    </font>
    <font>
      <b/>
      <sz val="9"/>
      <color indexed="81"/>
      <name val="Tahoma"/>
      <family val="2"/>
      <charset val="162"/>
    </font>
    <font>
      <sz val="11"/>
      <name val="Calibri"/>
      <family val="2"/>
      <charset val="162"/>
      <scheme val="minor"/>
    </font>
    <font>
      <b/>
      <sz val="11"/>
      <color rgb="FFFF0000"/>
      <name val="Calibri"/>
      <family val="2"/>
      <charset val="16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3A6EA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 style="thin">
        <color rgb="FF000000"/>
      </right>
      <top style="medium">
        <color rgb="FFCCCCCC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CCCCCC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CCCCCC"/>
      </bottom>
      <diagonal/>
    </border>
    <border>
      <left style="medium">
        <color rgb="FFCCCCCC"/>
      </left>
      <right style="thin">
        <color rgb="FF000000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medium">
        <color rgb="FFCCCCCC"/>
      </top>
      <bottom style="medium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 wrapText="1"/>
    </xf>
    <xf numFmtId="0" fontId="0" fillId="4" borderId="0" xfId="0" applyFill="1"/>
    <xf numFmtId="0" fontId="0" fillId="6" borderId="0" xfId="0" applyFill="1"/>
    <xf numFmtId="0" fontId="0" fillId="7" borderId="0" xfId="0" applyFill="1"/>
    <xf numFmtId="0" fontId="2" fillId="2" borderId="2" xfId="0" applyFont="1" applyFill="1" applyBorder="1" applyAlignment="1">
      <alignment vertical="center" wrapText="1"/>
    </xf>
    <xf numFmtId="0" fontId="0" fillId="6" borderId="7" xfId="0" applyFill="1" applyBorder="1" applyAlignment="1">
      <alignment vertical="center"/>
    </xf>
    <xf numFmtId="0" fontId="0" fillId="7" borderId="7" xfId="0" applyFill="1" applyBorder="1" applyAlignment="1">
      <alignment vertical="center"/>
    </xf>
    <xf numFmtId="0" fontId="0" fillId="0" borderId="7" xfId="0" applyBorder="1" applyAlignment="1">
      <alignment vertical="center"/>
    </xf>
    <xf numFmtId="0" fontId="0" fillId="4" borderId="7" xfId="0" applyFill="1" applyBorder="1" applyAlignment="1">
      <alignment vertical="center"/>
    </xf>
    <xf numFmtId="0" fontId="0" fillId="5" borderId="7" xfId="0" applyFill="1" applyBorder="1"/>
    <xf numFmtId="0" fontId="0" fillId="6" borderId="7" xfId="0" applyFill="1" applyBorder="1"/>
    <xf numFmtId="0" fontId="0" fillId="7" borderId="7" xfId="0" applyFill="1" applyBorder="1"/>
    <xf numFmtId="0" fontId="1" fillId="5" borderId="7" xfId="0" applyFont="1" applyFill="1" applyBorder="1"/>
    <xf numFmtId="0" fontId="1" fillId="0" borderId="7" xfId="0" applyFont="1" applyBorder="1"/>
    <xf numFmtId="0" fontId="1" fillId="4" borderId="7" xfId="0" applyFont="1" applyFill="1" applyBorder="1"/>
    <xf numFmtId="0" fontId="0" fillId="0" borderId="7" xfId="0" applyBorder="1"/>
    <xf numFmtId="0" fontId="0" fillId="4" borderId="7" xfId="0" applyFill="1" applyBorder="1"/>
    <xf numFmtId="0" fontId="1" fillId="6" borderId="7" xfId="0" applyFont="1" applyFill="1" applyBorder="1"/>
    <xf numFmtId="0" fontId="0" fillId="0" borderId="0" xfId="0" applyFill="1"/>
    <xf numFmtId="0" fontId="3" fillId="3" borderId="7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1" fillId="7" borderId="7" xfId="0" applyFont="1" applyFill="1" applyBorder="1"/>
    <xf numFmtId="0" fontId="6" fillId="4" borderId="7" xfId="0" applyFont="1" applyFill="1" applyBorder="1"/>
    <xf numFmtId="0" fontId="2" fillId="2" borderId="8" xfId="0" applyFont="1" applyFill="1" applyBorder="1" applyAlignment="1">
      <alignment vertical="center" wrapText="1"/>
    </xf>
    <xf numFmtId="0" fontId="7" fillId="0" borderId="7" xfId="0" applyFont="1" applyBorder="1"/>
    <xf numFmtId="0" fontId="0" fillId="0" borderId="0" xfId="0" applyAlignment="1">
      <alignment horizontal="center"/>
    </xf>
    <xf numFmtId="0" fontId="0" fillId="0" borderId="9" xfId="0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85"/>
  <sheetViews>
    <sheetView tabSelected="1" topLeftCell="A61" zoomScale="70" zoomScaleNormal="70" workbookViewId="0">
      <selection activeCell="AA62" sqref="Z62:AA83"/>
    </sheetView>
  </sheetViews>
  <sheetFormatPr defaultRowHeight="14.4"/>
  <cols>
    <col min="1" max="1" width="11.88671875" customWidth="1"/>
    <col min="2" max="2" width="4.33203125" customWidth="1"/>
    <col min="3" max="3" width="5.5546875" customWidth="1"/>
    <col min="4" max="4" width="3.77734375" style="8" customWidth="1"/>
    <col min="5" max="5" width="4.33203125" style="9" customWidth="1"/>
    <col min="6" max="6" width="3.33203125" style="10" customWidth="1"/>
    <col min="7" max="11" width="4.44140625" style="8" customWidth="1"/>
    <col min="12" max="15" width="3.44140625" style="8" customWidth="1"/>
    <col min="16" max="16" width="5" style="8" customWidth="1"/>
    <col min="17" max="17" width="4" style="8" customWidth="1"/>
    <col min="18" max="18" width="3.33203125" style="8" customWidth="1"/>
    <col min="19" max="19" width="4.5546875" style="9" customWidth="1"/>
    <col min="20" max="21" width="4.33203125" style="10" customWidth="1"/>
    <col min="22" max="22" width="4.109375" style="10" customWidth="1"/>
    <col min="23" max="23" width="8.109375" style="10" customWidth="1"/>
    <col min="24" max="24" width="7.109375" customWidth="1"/>
    <col min="25" max="25" width="5.21875" customWidth="1"/>
    <col min="26" max="26" width="4.21875" customWidth="1"/>
    <col min="27" max="27" width="6.6640625" customWidth="1"/>
    <col min="28" max="28" width="0.6640625" customWidth="1"/>
    <col min="29" max="29" width="4.5546875" customWidth="1"/>
    <col min="30" max="30" width="3.44140625" customWidth="1"/>
    <col min="31" max="31" width="13.88671875" customWidth="1"/>
    <col min="32" max="32" width="24.5546875" customWidth="1"/>
  </cols>
  <sheetData>
    <row r="1" spans="1:32" ht="21.6" customHeight="1">
      <c r="A1" s="22"/>
      <c r="B1" s="22"/>
      <c r="C1" s="22"/>
      <c r="D1" s="23" t="s">
        <v>22</v>
      </c>
      <c r="E1" s="17" t="s">
        <v>24</v>
      </c>
      <c r="F1" s="18" t="s">
        <v>25</v>
      </c>
      <c r="G1" s="23" t="s">
        <v>22</v>
      </c>
      <c r="H1" s="23" t="s">
        <v>25</v>
      </c>
      <c r="I1" s="23" t="s">
        <v>26</v>
      </c>
      <c r="J1" s="23" t="s">
        <v>27</v>
      </c>
      <c r="K1" s="23" t="s">
        <v>24</v>
      </c>
      <c r="L1" s="23" t="s">
        <v>22</v>
      </c>
      <c r="M1" s="23"/>
      <c r="N1" s="23"/>
      <c r="O1" s="23"/>
      <c r="P1" s="23"/>
      <c r="Q1" s="23" t="s">
        <v>28</v>
      </c>
      <c r="R1" s="23" t="s">
        <v>22</v>
      </c>
      <c r="S1" s="17" t="s">
        <v>24</v>
      </c>
      <c r="T1" s="18" t="s">
        <v>25</v>
      </c>
      <c r="U1" s="18"/>
      <c r="V1" s="18"/>
      <c r="W1" s="18"/>
      <c r="X1" s="22"/>
      <c r="Y1" s="22"/>
      <c r="Z1" s="22"/>
      <c r="AA1" s="22"/>
    </row>
    <row r="2" spans="1:32" ht="43.2" customHeight="1">
      <c r="A2" s="26" t="s">
        <v>19</v>
      </c>
      <c r="B2" s="27" t="s">
        <v>20</v>
      </c>
      <c r="C2" s="27" t="s">
        <v>21</v>
      </c>
      <c r="D2" s="15">
        <v>9</v>
      </c>
      <c r="E2" s="12">
        <v>9</v>
      </c>
      <c r="F2" s="13">
        <v>9</v>
      </c>
      <c r="G2" s="15">
        <v>10</v>
      </c>
      <c r="H2" s="15">
        <v>10</v>
      </c>
      <c r="I2" s="15">
        <v>10</v>
      </c>
      <c r="J2" s="15">
        <v>10</v>
      </c>
      <c r="K2" s="15">
        <v>10</v>
      </c>
      <c r="L2" s="15">
        <v>11</v>
      </c>
      <c r="M2" s="15"/>
      <c r="N2" s="15"/>
      <c r="O2" s="15"/>
      <c r="P2" s="15"/>
      <c r="Q2" s="15">
        <v>11</v>
      </c>
      <c r="R2" s="15">
        <v>12</v>
      </c>
      <c r="S2" s="12">
        <v>12</v>
      </c>
      <c r="T2" s="13">
        <v>12</v>
      </c>
      <c r="U2" s="13"/>
      <c r="V2" s="13" t="s">
        <v>33</v>
      </c>
      <c r="W2" s="13"/>
      <c r="X2" s="14" t="s">
        <v>29</v>
      </c>
      <c r="Y2" s="14" t="s">
        <v>30</v>
      </c>
      <c r="Z2" s="14" t="s">
        <v>31</v>
      </c>
      <c r="AA2" s="14" t="s">
        <v>32</v>
      </c>
    </row>
    <row r="3" spans="1:32">
      <c r="A3" s="28" t="s">
        <v>1</v>
      </c>
      <c r="B3" s="29">
        <v>1123</v>
      </c>
      <c r="C3" s="29">
        <v>28</v>
      </c>
      <c r="D3" s="23">
        <v>2</v>
      </c>
      <c r="E3" s="17">
        <v>2</v>
      </c>
      <c r="F3" s="18">
        <v>2</v>
      </c>
      <c r="G3" s="23">
        <v>2</v>
      </c>
      <c r="H3" s="23">
        <v>2</v>
      </c>
      <c r="I3" s="23">
        <v>2</v>
      </c>
      <c r="J3" s="23">
        <v>2</v>
      </c>
      <c r="K3" s="23">
        <v>2</v>
      </c>
      <c r="L3" s="21">
        <v>2</v>
      </c>
      <c r="M3" s="21"/>
      <c r="N3" s="21"/>
      <c r="O3" s="21"/>
      <c r="P3" s="21"/>
      <c r="Q3" s="21"/>
      <c r="R3" s="23"/>
      <c r="S3" s="17"/>
      <c r="T3" s="18"/>
      <c r="U3" s="18"/>
      <c r="V3" s="18"/>
      <c r="W3" s="18"/>
      <c r="X3" s="22">
        <f t="shared" ref="X3:X23" si="0">SUM(D3:T3)</f>
        <v>18</v>
      </c>
      <c r="Y3" s="22">
        <v>1</v>
      </c>
      <c r="Z3" s="22">
        <v>1</v>
      </c>
      <c r="AA3" s="22">
        <f>Y3-Z3</f>
        <v>0</v>
      </c>
    </row>
    <row r="4" spans="1:32">
      <c r="A4" s="28" t="s">
        <v>2</v>
      </c>
      <c r="B4" s="29">
        <v>1207</v>
      </c>
      <c r="C4" s="29">
        <v>28</v>
      </c>
      <c r="D4" s="23">
        <v>2</v>
      </c>
      <c r="E4" s="17">
        <v>2</v>
      </c>
      <c r="F4" s="18">
        <v>2</v>
      </c>
      <c r="G4" s="23">
        <v>2</v>
      </c>
      <c r="H4" s="23">
        <v>2</v>
      </c>
      <c r="I4" s="23">
        <v>2</v>
      </c>
      <c r="J4" s="23">
        <v>2</v>
      </c>
      <c r="K4" s="23">
        <v>2</v>
      </c>
      <c r="L4" s="21">
        <v>2</v>
      </c>
      <c r="M4" s="21"/>
      <c r="N4" s="21"/>
      <c r="O4" s="21"/>
      <c r="P4" s="21"/>
      <c r="Q4" s="21"/>
      <c r="R4" s="23"/>
      <c r="S4" s="17"/>
      <c r="T4" s="18"/>
      <c r="U4" s="18"/>
      <c r="V4" s="18"/>
      <c r="W4" s="18"/>
      <c r="X4" s="22">
        <f t="shared" si="0"/>
        <v>18</v>
      </c>
      <c r="Y4" s="22">
        <v>1</v>
      </c>
      <c r="Z4" s="22">
        <v>1</v>
      </c>
      <c r="AA4" s="22">
        <f t="shared" ref="AA4:AA23" si="1">Y4-Z4</f>
        <v>0</v>
      </c>
    </row>
    <row r="5" spans="1:32">
      <c r="A5" s="28" t="s">
        <v>3</v>
      </c>
      <c r="B5" s="29">
        <v>1245</v>
      </c>
      <c r="C5" s="29">
        <v>34</v>
      </c>
      <c r="D5" s="23">
        <v>2</v>
      </c>
      <c r="E5" s="17">
        <v>2</v>
      </c>
      <c r="F5" s="18">
        <v>2</v>
      </c>
      <c r="G5" s="23">
        <v>2</v>
      </c>
      <c r="H5" s="23">
        <v>2</v>
      </c>
      <c r="I5" s="23">
        <v>2</v>
      </c>
      <c r="J5" s="23">
        <v>2</v>
      </c>
      <c r="K5" s="23">
        <v>2</v>
      </c>
      <c r="L5" s="23">
        <v>2</v>
      </c>
      <c r="M5" s="23"/>
      <c r="N5" s="23"/>
      <c r="O5" s="23"/>
      <c r="P5" s="23"/>
      <c r="Q5" s="23">
        <v>1</v>
      </c>
      <c r="R5" s="23">
        <v>2</v>
      </c>
      <c r="S5" s="17">
        <v>2</v>
      </c>
      <c r="T5" s="18">
        <v>2</v>
      </c>
      <c r="U5" s="18"/>
      <c r="V5" s="18"/>
      <c r="W5" s="18"/>
      <c r="X5" s="22">
        <f t="shared" si="0"/>
        <v>25</v>
      </c>
      <c r="Y5" s="22">
        <v>2</v>
      </c>
      <c r="Z5" s="22">
        <v>1</v>
      </c>
      <c r="AA5" s="33">
        <f t="shared" si="1"/>
        <v>1</v>
      </c>
    </row>
    <row r="6" spans="1:32" ht="18">
      <c r="A6" s="28" t="s">
        <v>4</v>
      </c>
      <c r="B6" s="29">
        <v>1283</v>
      </c>
      <c r="C6" s="29">
        <v>70</v>
      </c>
      <c r="D6" s="23">
        <v>5</v>
      </c>
      <c r="E6" s="17">
        <v>5</v>
      </c>
      <c r="F6" s="18">
        <v>5</v>
      </c>
      <c r="G6" s="23">
        <v>5</v>
      </c>
      <c r="H6" s="23">
        <v>5</v>
      </c>
      <c r="I6" s="23">
        <v>5</v>
      </c>
      <c r="J6" s="23">
        <v>5</v>
      </c>
      <c r="K6" s="23">
        <v>5</v>
      </c>
      <c r="L6" s="23">
        <v>5</v>
      </c>
      <c r="M6" s="23"/>
      <c r="N6" s="23"/>
      <c r="O6" s="23"/>
      <c r="P6" s="23"/>
      <c r="Q6" s="23"/>
      <c r="R6" s="23">
        <v>6</v>
      </c>
      <c r="S6" s="17">
        <v>6</v>
      </c>
      <c r="T6" s="18">
        <v>6</v>
      </c>
      <c r="U6" s="18"/>
      <c r="V6" s="18"/>
      <c r="W6" s="18"/>
      <c r="X6" s="22">
        <f t="shared" si="0"/>
        <v>63</v>
      </c>
      <c r="Y6" s="22">
        <v>5</v>
      </c>
      <c r="Z6" s="22">
        <v>3</v>
      </c>
      <c r="AA6" s="33">
        <v>1</v>
      </c>
    </row>
    <row r="7" spans="1:32">
      <c r="A7" s="28" t="s">
        <v>5</v>
      </c>
      <c r="B7" s="29">
        <v>1371</v>
      </c>
      <c r="C7" s="29">
        <v>14</v>
      </c>
      <c r="D7" s="23"/>
      <c r="E7" s="17"/>
      <c r="F7" s="18"/>
      <c r="G7" s="23">
        <v>2</v>
      </c>
      <c r="H7" s="23">
        <v>2</v>
      </c>
      <c r="I7" s="23">
        <v>2</v>
      </c>
      <c r="J7" s="23">
        <v>2</v>
      </c>
      <c r="K7" s="23">
        <v>2</v>
      </c>
      <c r="L7" s="23">
        <v>2</v>
      </c>
      <c r="M7" s="23"/>
      <c r="N7" s="23"/>
      <c r="O7" s="23"/>
      <c r="P7" s="23"/>
      <c r="Q7" s="23"/>
      <c r="R7" s="23"/>
      <c r="S7" s="17"/>
      <c r="T7" s="18"/>
      <c r="U7" s="18"/>
      <c r="V7" s="18"/>
      <c r="W7" s="18"/>
      <c r="X7" s="22">
        <f t="shared" si="0"/>
        <v>12</v>
      </c>
      <c r="Y7" s="22">
        <v>1</v>
      </c>
      <c r="Z7" s="22">
        <v>1</v>
      </c>
      <c r="AA7" s="22">
        <f t="shared" si="1"/>
        <v>0</v>
      </c>
      <c r="AE7" t="s">
        <v>35</v>
      </c>
      <c r="AF7" t="s">
        <v>43</v>
      </c>
    </row>
    <row r="8" spans="1:32">
      <c r="A8" s="28" t="s">
        <v>6</v>
      </c>
      <c r="B8" s="29">
        <v>1390</v>
      </c>
      <c r="C8" s="29">
        <v>14</v>
      </c>
      <c r="D8" s="21">
        <v>2</v>
      </c>
      <c r="E8" s="24">
        <v>2</v>
      </c>
      <c r="F8" s="30">
        <v>2</v>
      </c>
      <c r="G8" s="23">
        <v>2</v>
      </c>
      <c r="H8" s="23">
        <v>2</v>
      </c>
      <c r="I8" s="23">
        <v>2</v>
      </c>
      <c r="J8" s="23">
        <v>2</v>
      </c>
      <c r="K8" s="23">
        <v>2</v>
      </c>
      <c r="L8" s="23"/>
      <c r="M8" s="23"/>
      <c r="N8" s="23"/>
      <c r="O8" s="23"/>
      <c r="P8" s="23"/>
      <c r="Q8" s="23"/>
      <c r="R8" s="23"/>
      <c r="S8" s="17"/>
      <c r="T8" s="18"/>
      <c r="U8" s="18"/>
      <c r="V8" s="18"/>
      <c r="W8" s="18"/>
      <c r="X8" s="22">
        <f t="shared" si="0"/>
        <v>16</v>
      </c>
      <c r="Y8" s="22">
        <v>1</v>
      </c>
      <c r="Z8" s="22">
        <v>1</v>
      </c>
      <c r="AA8" s="22">
        <f t="shared" si="1"/>
        <v>0</v>
      </c>
      <c r="AE8" t="s">
        <v>11</v>
      </c>
      <c r="AF8" t="s">
        <v>43</v>
      </c>
    </row>
    <row r="9" spans="1:32">
      <c r="A9" s="28" t="s">
        <v>7</v>
      </c>
      <c r="B9" s="29">
        <v>1524</v>
      </c>
      <c r="C9" s="29">
        <v>37</v>
      </c>
      <c r="D9" s="23">
        <v>5</v>
      </c>
      <c r="E9" s="17">
        <v>5</v>
      </c>
      <c r="F9" s="18">
        <v>5</v>
      </c>
      <c r="G9" s="23">
        <v>2</v>
      </c>
      <c r="H9" s="23">
        <v>2</v>
      </c>
      <c r="I9" s="23">
        <v>2</v>
      </c>
      <c r="J9" s="23">
        <v>2</v>
      </c>
      <c r="K9" s="23">
        <v>2</v>
      </c>
      <c r="L9" s="23">
        <v>2</v>
      </c>
      <c r="M9" s="23"/>
      <c r="N9" s="23"/>
      <c r="O9" s="23"/>
      <c r="P9" s="23"/>
      <c r="Q9" s="23"/>
      <c r="R9" s="23">
        <v>2</v>
      </c>
      <c r="S9" s="17">
        <v>2</v>
      </c>
      <c r="T9" s="18">
        <v>2</v>
      </c>
      <c r="U9" s="18"/>
      <c r="V9" s="18"/>
      <c r="W9" s="18"/>
      <c r="X9" s="22">
        <f t="shared" si="0"/>
        <v>33</v>
      </c>
      <c r="Y9" s="22">
        <v>3</v>
      </c>
      <c r="Z9" s="22">
        <v>1</v>
      </c>
      <c r="AA9" s="33">
        <v>1</v>
      </c>
      <c r="AE9" t="s">
        <v>36</v>
      </c>
      <c r="AF9" t="s">
        <v>43</v>
      </c>
    </row>
    <row r="10" spans="1:32" ht="18">
      <c r="A10" s="28" t="s">
        <v>8</v>
      </c>
      <c r="B10" s="29">
        <v>1627</v>
      </c>
      <c r="C10" s="29">
        <v>14</v>
      </c>
      <c r="D10" s="23">
        <v>2</v>
      </c>
      <c r="E10" s="17">
        <v>2</v>
      </c>
      <c r="F10" s="18">
        <v>2</v>
      </c>
      <c r="G10" s="23">
        <v>2</v>
      </c>
      <c r="H10" s="23">
        <v>2</v>
      </c>
      <c r="I10" s="23">
        <v>2</v>
      </c>
      <c r="J10" s="23">
        <v>2</v>
      </c>
      <c r="K10" s="23">
        <v>2</v>
      </c>
      <c r="L10" s="23"/>
      <c r="M10" s="23"/>
      <c r="N10" s="23"/>
      <c r="O10" s="23"/>
      <c r="P10" s="23"/>
      <c r="Q10" s="23"/>
      <c r="R10" s="23"/>
      <c r="S10" s="17"/>
      <c r="T10" s="18"/>
      <c r="U10" s="18"/>
      <c r="V10" s="18"/>
      <c r="W10" s="18"/>
      <c r="X10" s="22">
        <f t="shared" si="0"/>
        <v>16</v>
      </c>
      <c r="Y10" s="22">
        <v>1</v>
      </c>
      <c r="Z10" s="22">
        <v>0</v>
      </c>
      <c r="AA10" s="33">
        <f t="shared" si="1"/>
        <v>1</v>
      </c>
      <c r="AE10" t="s">
        <v>37</v>
      </c>
    </row>
    <row r="11" spans="1:32">
      <c r="A11" s="28" t="s">
        <v>9</v>
      </c>
      <c r="B11" s="29">
        <v>2036</v>
      </c>
      <c r="C11" s="29">
        <v>28</v>
      </c>
      <c r="D11" s="23">
        <v>2</v>
      </c>
      <c r="E11" s="17">
        <v>2</v>
      </c>
      <c r="F11" s="18">
        <v>2</v>
      </c>
      <c r="G11" s="23">
        <v>2</v>
      </c>
      <c r="H11" s="23">
        <v>2</v>
      </c>
      <c r="I11" s="23">
        <v>2</v>
      </c>
      <c r="J11" s="23">
        <v>2</v>
      </c>
      <c r="K11" s="23">
        <v>2</v>
      </c>
      <c r="L11" s="23">
        <v>2</v>
      </c>
      <c r="M11" s="23"/>
      <c r="N11" s="23"/>
      <c r="O11" s="23"/>
      <c r="P11" s="23"/>
      <c r="Q11" s="23"/>
      <c r="R11" s="23">
        <v>2</v>
      </c>
      <c r="S11" s="17">
        <v>2</v>
      </c>
      <c r="T11" s="18">
        <v>2</v>
      </c>
      <c r="U11" s="18"/>
      <c r="V11" s="18"/>
      <c r="W11" s="18"/>
      <c r="X11" s="22">
        <f t="shared" si="0"/>
        <v>24</v>
      </c>
      <c r="Y11" s="22">
        <v>2</v>
      </c>
      <c r="Z11" s="22">
        <v>2</v>
      </c>
      <c r="AA11" s="22">
        <f t="shared" si="1"/>
        <v>0</v>
      </c>
      <c r="AE11" t="s">
        <v>38</v>
      </c>
    </row>
    <row r="12" spans="1:32">
      <c r="A12" s="28" t="s">
        <v>10</v>
      </c>
      <c r="B12" s="29">
        <v>2265</v>
      </c>
      <c r="C12" s="29">
        <v>0</v>
      </c>
      <c r="D12" s="23">
        <v>2</v>
      </c>
      <c r="E12" s="17">
        <v>2</v>
      </c>
      <c r="F12" s="18">
        <v>2</v>
      </c>
      <c r="G12" s="23">
        <v>2</v>
      </c>
      <c r="H12" s="23">
        <v>2</v>
      </c>
      <c r="I12" s="23">
        <v>2</v>
      </c>
      <c r="J12" s="23">
        <v>2</v>
      </c>
      <c r="K12" s="23">
        <v>2</v>
      </c>
      <c r="L12" s="23">
        <v>2</v>
      </c>
      <c r="M12" s="23"/>
      <c r="N12" s="23"/>
      <c r="O12" s="23"/>
      <c r="P12" s="23"/>
      <c r="Q12" s="23">
        <v>2</v>
      </c>
      <c r="R12" s="23"/>
      <c r="S12" s="17"/>
      <c r="T12" s="18"/>
      <c r="U12" s="18"/>
      <c r="V12" s="18"/>
      <c r="W12" s="18"/>
      <c r="X12" s="22">
        <f t="shared" si="0"/>
        <v>20</v>
      </c>
      <c r="Y12" s="22">
        <v>1</v>
      </c>
      <c r="Z12" s="22">
        <v>1</v>
      </c>
      <c r="AA12" s="22">
        <f t="shared" si="1"/>
        <v>0</v>
      </c>
      <c r="AE12" t="s">
        <v>39</v>
      </c>
    </row>
    <row r="13" spans="1:32">
      <c r="A13" s="28" t="s">
        <v>11</v>
      </c>
      <c r="B13" s="29">
        <v>2353</v>
      </c>
      <c r="C13" s="29">
        <v>58</v>
      </c>
      <c r="D13" s="23">
        <v>6</v>
      </c>
      <c r="E13" s="17">
        <v>6</v>
      </c>
      <c r="F13" s="18">
        <v>6</v>
      </c>
      <c r="G13" s="23">
        <v>5</v>
      </c>
      <c r="H13" s="23">
        <v>5</v>
      </c>
      <c r="I13" s="23">
        <v>5</v>
      </c>
      <c r="J13" s="23">
        <v>5</v>
      </c>
      <c r="K13" s="23">
        <v>5</v>
      </c>
      <c r="L13" s="21">
        <v>2</v>
      </c>
      <c r="M13" s="21"/>
      <c r="N13" s="21"/>
      <c r="O13" s="21"/>
      <c r="P13" s="21"/>
      <c r="Q13" s="21"/>
      <c r="R13" s="21">
        <v>2</v>
      </c>
      <c r="S13" s="24">
        <v>2</v>
      </c>
      <c r="T13" s="19">
        <v>2</v>
      </c>
      <c r="U13" s="19"/>
      <c r="V13" s="19"/>
      <c r="W13" s="19"/>
      <c r="X13" s="22">
        <f t="shared" si="0"/>
        <v>51</v>
      </c>
      <c r="Y13" s="22">
        <v>4</v>
      </c>
      <c r="Z13" s="22">
        <v>2</v>
      </c>
      <c r="AA13" s="33">
        <v>1</v>
      </c>
      <c r="AE13" t="s">
        <v>40</v>
      </c>
    </row>
    <row r="14" spans="1:32">
      <c r="A14" s="28" t="s">
        <v>38</v>
      </c>
      <c r="B14" s="29"/>
      <c r="C14" s="29"/>
      <c r="D14" s="23"/>
      <c r="E14" s="17"/>
      <c r="F14" s="18"/>
      <c r="G14" s="23"/>
      <c r="H14" s="23"/>
      <c r="I14" s="23"/>
      <c r="J14" s="23"/>
      <c r="K14" s="23"/>
      <c r="L14" s="21"/>
      <c r="M14" s="21"/>
      <c r="N14" s="21"/>
      <c r="O14" s="21"/>
      <c r="P14" s="21"/>
      <c r="Q14" s="31">
        <v>2</v>
      </c>
      <c r="R14" s="21"/>
      <c r="S14" s="24"/>
      <c r="T14" s="19"/>
      <c r="U14" s="19"/>
      <c r="V14" s="19"/>
      <c r="W14" s="19"/>
      <c r="X14" s="22"/>
      <c r="Y14" s="22"/>
      <c r="Z14" s="22"/>
      <c r="AA14" s="22"/>
      <c r="AE14" t="s">
        <v>17</v>
      </c>
      <c r="AF14" t="s">
        <v>43</v>
      </c>
    </row>
    <row r="15" spans="1:32" ht="18">
      <c r="A15" s="28" t="s">
        <v>12</v>
      </c>
      <c r="B15" s="29">
        <v>4936</v>
      </c>
      <c r="C15" s="29">
        <v>40</v>
      </c>
      <c r="D15" s="23"/>
      <c r="E15" s="17"/>
      <c r="F15" s="18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17"/>
      <c r="T15" s="18"/>
      <c r="U15" s="18"/>
      <c r="V15" s="18"/>
      <c r="W15" s="18"/>
      <c r="X15" s="22" t="s">
        <v>44</v>
      </c>
      <c r="Y15" s="22">
        <v>1</v>
      </c>
      <c r="Z15" s="22">
        <v>0</v>
      </c>
      <c r="AA15" s="33">
        <f t="shared" si="1"/>
        <v>1</v>
      </c>
      <c r="AE15" t="s">
        <v>41</v>
      </c>
    </row>
    <row r="16" spans="1:32">
      <c r="A16" s="28" t="s">
        <v>0</v>
      </c>
      <c r="B16" s="29">
        <v>1119</v>
      </c>
      <c r="C16" s="29">
        <v>48</v>
      </c>
      <c r="D16" s="23"/>
      <c r="E16" s="17"/>
      <c r="F16" s="18">
        <v>11</v>
      </c>
      <c r="G16" s="23"/>
      <c r="H16" s="23">
        <v>14</v>
      </c>
      <c r="I16" s="23"/>
      <c r="J16" s="23"/>
      <c r="K16" s="23"/>
      <c r="L16" s="23"/>
      <c r="M16" s="23"/>
      <c r="N16" s="23"/>
      <c r="O16" s="23"/>
      <c r="P16" s="23"/>
      <c r="Q16" s="23">
        <v>15</v>
      </c>
      <c r="R16" s="23"/>
      <c r="S16" s="17"/>
      <c r="T16" s="16">
        <v>28</v>
      </c>
      <c r="U16" s="16"/>
      <c r="V16" s="16">
        <v>10</v>
      </c>
      <c r="W16" s="16"/>
      <c r="X16" s="22">
        <f t="shared" ref="X16:X21" si="2">SUM(D16:V16)</f>
        <v>78</v>
      </c>
      <c r="Y16" s="22">
        <v>2</v>
      </c>
      <c r="Z16" s="22">
        <v>1</v>
      </c>
      <c r="AA16" s="33">
        <f t="shared" si="1"/>
        <v>1</v>
      </c>
      <c r="AE16" t="s">
        <v>42</v>
      </c>
    </row>
    <row r="17" spans="1:27">
      <c r="A17" s="28" t="s">
        <v>13</v>
      </c>
      <c r="B17" s="29">
        <v>4972</v>
      </c>
      <c r="C17" s="29">
        <v>52</v>
      </c>
      <c r="D17" s="23"/>
      <c r="E17" s="17"/>
      <c r="F17" s="18"/>
      <c r="G17" s="23"/>
      <c r="H17" s="23"/>
      <c r="I17" s="23"/>
      <c r="J17" s="23">
        <v>14</v>
      </c>
      <c r="K17" s="23"/>
      <c r="L17" s="23"/>
      <c r="M17" s="23"/>
      <c r="N17" s="23"/>
      <c r="O17" s="23"/>
      <c r="P17" s="23"/>
      <c r="Q17" s="23"/>
      <c r="R17" s="23"/>
      <c r="S17" s="17"/>
      <c r="T17" s="18"/>
      <c r="U17" s="18"/>
      <c r="V17" s="16">
        <v>10</v>
      </c>
      <c r="W17" s="16"/>
      <c r="X17" s="22">
        <f>SUM(D17:V17)</f>
        <v>24</v>
      </c>
      <c r="Y17" s="22">
        <v>2</v>
      </c>
      <c r="Z17" s="22">
        <v>1</v>
      </c>
      <c r="AA17" s="33">
        <f t="shared" si="1"/>
        <v>1</v>
      </c>
    </row>
    <row r="18" spans="1:27" ht="18">
      <c r="A18" s="28" t="s">
        <v>14</v>
      </c>
      <c r="B18" s="29">
        <v>4976</v>
      </c>
      <c r="C18" s="29">
        <v>28</v>
      </c>
      <c r="D18" s="23"/>
      <c r="E18" s="17">
        <v>11</v>
      </c>
      <c r="F18" s="18"/>
      <c r="G18" s="23"/>
      <c r="H18" s="23"/>
      <c r="I18" s="23"/>
      <c r="J18" s="23"/>
      <c r="K18" s="23">
        <v>14</v>
      </c>
      <c r="L18" s="23"/>
      <c r="M18" s="23"/>
      <c r="N18" s="23"/>
      <c r="O18" s="23"/>
      <c r="P18" s="23"/>
      <c r="Q18" s="23"/>
      <c r="R18" s="23"/>
      <c r="S18" s="17">
        <v>26</v>
      </c>
      <c r="T18" s="18"/>
      <c r="U18" s="18"/>
      <c r="V18" s="16">
        <v>10</v>
      </c>
      <c r="W18" s="16"/>
      <c r="X18" s="22">
        <f t="shared" si="2"/>
        <v>61</v>
      </c>
      <c r="Y18" s="22">
        <v>2</v>
      </c>
      <c r="Z18" s="22">
        <v>1</v>
      </c>
      <c r="AA18" s="33">
        <f t="shared" si="1"/>
        <v>1</v>
      </c>
    </row>
    <row r="19" spans="1:27">
      <c r="A19" s="28" t="s">
        <v>34</v>
      </c>
      <c r="B19" s="29"/>
      <c r="C19" s="29"/>
      <c r="D19" s="23"/>
      <c r="E19" s="17"/>
      <c r="F19" s="18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17"/>
      <c r="T19" s="18"/>
      <c r="U19" s="18"/>
      <c r="V19" s="16"/>
      <c r="W19" s="16"/>
      <c r="X19" s="22">
        <v>18</v>
      </c>
      <c r="Y19" s="22">
        <v>0</v>
      </c>
      <c r="Z19" s="22">
        <v>0</v>
      </c>
      <c r="AA19" s="22">
        <f t="shared" si="1"/>
        <v>0</v>
      </c>
    </row>
    <row r="20" spans="1:27" ht="18">
      <c r="A20" s="28" t="s">
        <v>15</v>
      </c>
      <c r="B20" s="29">
        <v>7037</v>
      </c>
      <c r="C20" s="29">
        <v>46</v>
      </c>
      <c r="D20" s="23">
        <v>11</v>
      </c>
      <c r="E20" s="17"/>
      <c r="F20" s="18"/>
      <c r="G20" s="23">
        <v>14</v>
      </c>
      <c r="H20" s="23"/>
      <c r="I20" s="23"/>
      <c r="J20" s="23"/>
      <c r="K20" s="23"/>
      <c r="L20" s="23">
        <v>22</v>
      </c>
      <c r="M20" s="23"/>
      <c r="N20" s="23"/>
      <c r="O20" s="23"/>
      <c r="P20" s="23"/>
      <c r="Q20" s="23"/>
      <c r="R20" s="23">
        <v>28</v>
      </c>
      <c r="S20" s="17"/>
      <c r="T20" s="18"/>
      <c r="U20" s="18"/>
      <c r="V20" s="16">
        <v>10</v>
      </c>
      <c r="W20" s="16"/>
      <c r="X20" s="22">
        <f>SUM(D20:V20)-X19</f>
        <v>67</v>
      </c>
      <c r="Y20" s="22">
        <v>2</v>
      </c>
      <c r="Z20" s="22">
        <v>1</v>
      </c>
      <c r="AA20" s="33">
        <f t="shared" si="1"/>
        <v>1</v>
      </c>
    </row>
    <row r="21" spans="1:27" ht="27">
      <c r="A21" s="28" t="s">
        <v>16</v>
      </c>
      <c r="B21" s="29">
        <v>7054</v>
      </c>
      <c r="C21" s="29">
        <v>58</v>
      </c>
      <c r="D21" s="23"/>
      <c r="E21" s="17"/>
      <c r="F21" s="18"/>
      <c r="G21" s="23"/>
      <c r="H21" s="23"/>
      <c r="I21" s="23">
        <v>14</v>
      </c>
      <c r="J21" s="23"/>
      <c r="K21" s="23"/>
      <c r="L21" s="23"/>
      <c r="M21" s="23"/>
      <c r="N21" s="23"/>
      <c r="O21" s="23"/>
      <c r="P21" s="23"/>
      <c r="Q21" s="23"/>
      <c r="R21" s="23"/>
      <c r="S21" s="17"/>
      <c r="T21" s="18"/>
      <c r="U21" s="18"/>
      <c r="V21" s="16">
        <v>16</v>
      </c>
      <c r="W21" s="16"/>
      <c r="X21" s="22">
        <f t="shared" si="2"/>
        <v>30</v>
      </c>
      <c r="Y21" s="22">
        <v>2</v>
      </c>
      <c r="Z21" s="22">
        <v>2</v>
      </c>
      <c r="AA21" s="22">
        <f t="shared" si="1"/>
        <v>0</v>
      </c>
    </row>
    <row r="22" spans="1:27">
      <c r="A22" s="28" t="s">
        <v>17</v>
      </c>
      <c r="B22" s="29">
        <v>7103</v>
      </c>
      <c r="C22" s="29">
        <v>0</v>
      </c>
      <c r="D22" s="23"/>
      <c r="E22" s="17"/>
      <c r="F22" s="18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17"/>
      <c r="T22" s="18"/>
      <c r="U22" s="18"/>
      <c r="V22" s="18"/>
      <c r="W22" s="18"/>
      <c r="X22" s="22">
        <f t="shared" si="0"/>
        <v>0</v>
      </c>
      <c r="Y22" s="22"/>
      <c r="Z22" s="22"/>
      <c r="AA22" s="22">
        <f t="shared" si="1"/>
        <v>0</v>
      </c>
    </row>
    <row r="23" spans="1:27">
      <c r="A23" s="28" t="s">
        <v>18</v>
      </c>
      <c r="B23" s="29">
        <v>7106</v>
      </c>
      <c r="C23" s="29">
        <v>0</v>
      </c>
      <c r="D23" s="23"/>
      <c r="E23" s="17"/>
      <c r="F23" s="18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>
        <v>30</v>
      </c>
      <c r="R23" s="23"/>
      <c r="S23" s="17"/>
      <c r="T23" s="18"/>
      <c r="U23" s="18"/>
      <c r="V23" s="18"/>
      <c r="W23" s="18"/>
      <c r="X23" s="22">
        <f t="shared" si="0"/>
        <v>30</v>
      </c>
      <c r="Y23" s="22">
        <v>1</v>
      </c>
      <c r="Z23" s="22"/>
      <c r="AA23" s="33">
        <f t="shared" si="1"/>
        <v>1</v>
      </c>
    </row>
    <row r="24" spans="1:27">
      <c r="A24" s="32" t="s">
        <v>45</v>
      </c>
      <c r="B24" s="25"/>
      <c r="C24" s="25"/>
      <c r="E24" s="25"/>
      <c r="F24" s="25"/>
      <c r="Q24" s="25"/>
      <c r="S24" s="25"/>
      <c r="T24" s="25"/>
      <c r="U24" s="25"/>
      <c r="V24" s="25"/>
      <c r="W24" s="25"/>
      <c r="X24" s="25"/>
      <c r="Y24" s="25"/>
      <c r="Z24" s="25"/>
      <c r="AA24" s="25"/>
    </row>
    <row r="25" spans="1:27">
      <c r="A25" s="32" t="s">
        <v>46</v>
      </c>
      <c r="B25" s="25"/>
      <c r="C25" s="25"/>
      <c r="E25" s="25"/>
      <c r="F25" s="25"/>
      <c r="Q25" s="25"/>
      <c r="S25" s="25"/>
      <c r="T25" s="25"/>
      <c r="U25" s="25"/>
      <c r="V25" s="25"/>
      <c r="W25" s="25"/>
      <c r="X25" s="25"/>
      <c r="Y25" s="25"/>
      <c r="Z25" s="25"/>
      <c r="AA25" s="25"/>
    </row>
    <row r="26" spans="1:27" ht="18">
      <c r="A26" s="32" t="s">
        <v>15</v>
      </c>
      <c r="B26" s="25"/>
      <c r="C26" s="25"/>
      <c r="E26" s="25"/>
      <c r="F26" s="25"/>
      <c r="Q26" s="25"/>
      <c r="S26" s="25"/>
      <c r="T26" s="25"/>
      <c r="U26" s="25"/>
      <c r="V26" s="25"/>
      <c r="W26" s="25"/>
      <c r="X26" s="25"/>
      <c r="Y26" s="25"/>
      <c r="Z26" s="25"/>
      <c r="AA26" s="25"/>
    </row>
    <row r="27" spans="1:27">
      <c r="A27" s="32" t="s">
        <v>47</v>
      </c>
      <c r="B27" s="25"/>
      <c r="C27" s="25"/>
      <c r="E27" s="25"/>
      <c r="F27" s="25"/>
      <c r="Q27" s="25"/>
      <c r="S27" s="25"/>
      <c r="T27" s="25"/>
      <c r="U27" s="25"/>
      <c r="V27" s="25"/>
      <c r="W27" s="25"/>
      <c r="X27" s="25"/>
      <c r="Y27" s="25"/>
      <c r="Z27" s="25"/>
      <c r="AA27" s="25"/>
    </row>
    <row r="28" spans="1:27">
      <c r="A28" s="25"/>
      <c r="B28" s="25"/>
      <c r="C28" s="25"/>
      <c r="E28" s="25"/>
      <c r="F28" s="25"/>
      <c r="Q28" s="25"/>
      <c r="S28" s="25"/>
      <c r="T28" s="25"/>
      <c r="U28" s="25"/>
      <c r="V28" s="25"/>
      <c r="W28" s="25"/>
      <c r="X28" s="25"/>
      <c r="Y28" s="25"/>
      <c r="Z28" s="25"/>
      <c r="AA28" s="25"/>
    </row>
    <row r="29" spans="1:27">
      <c r="A29" s="25"/>
      <c r="B29" s="25"/>
      <c r="C29" s="25"/>
      <c r="E29" s="25"/>
      <c r="F29" s="25"/>
      <c r="Q29" s="25"/>
      <c r="S29" s="25"/>
      <c r="T29" s="25"/>
      <c r="U29" s="25"/>
      <c r="V29" s="25"/>
      <c r="W29" s="25"/>
      <c r="X29" s="25"/>
      <c r="Y29" s="25"/>
      <c r="Z29" s="25"/>
      <c r="AA29" s="25"/>
    </row>
    <row r="30" spans="1:27" ht="15" thickBot="1"/>
    <row r="31" spans="1:27" ht="15" thickBot="1">
      <c r="A31" s="6"/>
      <c r="B31" s="7"/>
      <c r="C31" s="7"/>
      <c r="D31" s="15"/>
      <c r="E31" s="12"/>
      <c r="F31" s="13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2"/>
      <c r="T31" s="13"/>
      <c r="U31" s="13"/>
      <c r="V31" s="13"/>
      <c r="W31" s="13"/>
      <c r="X31" s="14"/>
      <c r="Y31" s="14"/>
      <c r="Z31" s="14"/>
      <c r="AA31" s="14"/>
    </row>
    <row r="32" spans="1:27">
      <c r="A32" s="2"/>
      <c r="B32" s="1"/>
      <c r="C32" s="1"/>
      <c r="D32" s="23"/>
      <c r="E32" s="17"/>
      <c r="F32" s="18"/>
      <c r="G32" s="23"/>
      <c r="H32" s="23"/>
      <c r="I32" s="23"/>
      <c r="J32" s="23"/>
      <c r="K32" s="23"/>
      <c r="L32" s="21"/>
      <c r="M32" s="21"/>
      <c r="N32" s="21"/>
      <c r="O32" s="21"/>
      <c r="P32" s="21"/>
      <c r="Q32" s="21"/>
      <c r="R32" s="23"/>
      <c r="S32" s="17"/>
      <c r="T32" s="18"/>
      <c r="U32" s="18"/>
      <c r="V32" s="18"/>
      <c r="W32" s="18"/>
      <c r="X32" s="22"/>
      <c r="Y32" s="22"/>
      <c r="Z32" s="22"/>
      <c r="AA32" s="22"/>
    </row>
    <row r="33" spans="1:27">
      <c r="A33" s="2"/>
      <c r="B33" s="1"/>
      <c r="C33" s="1"/>
      <c r="D33" s="23"/>
      <c r="E33" s="17"/>
      <c r="F33" s="18"/>
      <c r="G33" s="23"/>
      <c r="H33" s="23"/>
      <c r="I33" s="23"/>
      <c r="J33" s="23"/>
      <c r="K33" s="23"/>
      <c r="L33" s="21"/>
      <c r="M33" s="21"/>
      <c r="N33" s="21"/>
      <c r="O33" s="21"/>
      <c r="P33" s="21"/>
      <c r="Q33" s="21"/>
      <c r="R33" s="23"/>
      <c r="S33" s="17"/>
      <c r="T33" s="18"/>
      <c r="U33" s="18"/>
      <c r="V33" s="18"/>
      <c r="W33" s="18"/>
      <c r="X33" s="22"/>
      <c r="Y33" s="22"/>
      <c r="Z33" s="22"/>
      <c r="AA33" s="22"/>
    </row>
    <row r="34" spans="1:27">
      <c r="A34" s="2"/>
      <c r="B34" s="1"/>
      <c r="C34" s="1"/>
      <c r="D34" s="23"/>
      <c r="E34" s="17"/>
      <c r="F34" s="18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17"/>
      <c r="T34" s="18"/>
      <c r="U34" s="18"/>
      <c r="V34" s="18"/>
      <c r="W34" s="18"/>
      <c r="X34" s="22"/>
      <c r="Y34" s="22"/>
      <c r="Z34" s="22"/>
      <c r="AA34" s="22"/>
    </row>
    <row r="35" spans="1:27">
      <c r="A35" s="2"/>
      <c r="B35" s="1"/>
      <c r="C35" s="1"/>
      <c r="D35" s="23"/>
      <c r="E35" s="17"/>
      <c r="F35" s="18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17"/>
      <c r="T35" s="18"/>
      <c r="U35" s="18"/>
      <c r="V35" s="18"/>
      <c r="W35" s="18"/>
      <c r="X35" s="22"/>
      <c r="Y35" s="22"/>
      <c r="Z35" s="22"/>
      <c r="AA35" s="22"/>
    </row>
    <row r="36" spans="1:27">
      <c r="A36" s="2"/>
      <c r="B36" s="1"/>
      <c r="C36" s="1"/>
      <c r="D36" s="23"/>
      <c r="E36" s="17"/>
      <c r="F36" s="18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17"/>
      <c r="T36" s="18"/>
      <c r="U36" s="18"/>
      <c r="V36" s="18"/>
      <c r="W36" s="18"/>
      <c r="X36" s="22"/>
      <c r="Y36" s="22"/>
      <c r="Z36" s="22"/>
      <c r="AA36" s="22"/>
    </row>
    <row r="37" spans="1:27">
      <c r="A37" s="2"/>
      <c r="B37" s="1"/>
      <c r="C37" s="1"/>
      <c r="D37" s="23"/>
      <c r="E37" s="17"/>
      <c r="F37" s="18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17"/>
      <c r="T37" s="18"/>
      <c r="U37" s="18"/>
      <c r="V37" s="18"/>
      <c r="W37" s="18"/>
      <c r="X37" s="22"/>
      <c r="Y37" s="22"/>
      <c r="Z37" s="22"/>
      <c r="AA37" s="22"/>
    </row>
    <row r="38" spans="1:27">
      <c r="A38" s="2"/>
      <c r="B38" s="1"/>
      <c r="C38" s="1"/>
      <c r="D38" s="23"/>
      <c r="E38" s="17"/>
      <c r="F38" s="18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17"/>
      <c r="T38" s="18"/>
      <c r="U38" s="18"/>
      <c r="V38" s="18"/>
      <c r="W38" s="18"/>
      <c r="X38" s="22"/>
      <c r="Y38" s="22"/>
      <c r="Z38" s="22"/>
      <c r="AA38" s="22"/>
    </row>
    <row r="39" spans="1:27">
      <c r="A39" s="2"/>
      <c r="B39" s="1"/>
      <c r="C39" s="1"/>
      <c r="D39" s="23"/>
      <c r="E39" s="17"/>
      <c r="F39" s="18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17"/>
      <c r="T39" s="18"/>
      <c r="U39" s="18"/>
      <c r="V39" s="18"/>
      <c r="W39" s="18"/>
      <c r="X39" s="22"/>
      <c r="Y39" s="22"/>
      <c r="Z39" s="22"/>
      <c r="AA39" s="22"/>
    </row>
    <row r="40" spans="1:27">
      <c r="A40" s="2"/>
      <c r="B40" s="1"/>
      <c r="C40" s="1"/>
      <c r="D40" s="23"/>
      <c r="E40" s="17"/>
      <c r="F40" s="18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17"/>
      <c r="T40" s="18"/>
      <c r="U40" s="18"/>
      <c r="V40" s="18"/>
      <c r="W40" s="18"/>
      <c r="X40" s="22"/>
      <c r="Y40" s="22"/>
      <c r="Z40" s="22"/>
      <c r="AA40" s="22"/>
    </row>
    <row r="41" spans="1:27">
      <c r="A41" s="2"/>
      <c r="B41" s="1"/>
      <c r="C41" s="1"/>
      <c r="D41" s="23"/>
      <c r="E41" s="17"/>
      <c r="F41" s="18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17"/>
      <c r="T41" s="18"/>
      <c r="U41" s="18"/>
      <c r="V41" s="18"/>
      <c r="W41" s="18"/>
      <c r="X41" s="22"/>
      <c r="Y41" s="22"/>
      <c r="Z41" s="22"/>
      <c r="AA41" s="22"/>
    </row>
    <row r="42" spans="1:27">
      <c r="A42" s="2"/>
      <c r="B42" s="1"/>
      <c r="C42" s="1"/>
      <c r="D42" s="23"/>
      <c r="E42" s="17"/>
      <c r="F42" s="18"/>
      <c r="G42" s="23"/>
      <c r="H42" s="23"/>
      <c r="I42" s="23"/>
      <c r="J42" s="23"/>
      <c r="K42" s="23"/>
      <c r="L42" s="21"/>
      <c r="M42" s="21"/>
      <c r="N42" s="21"/>
      <c r="O42" s="21"/>
      <c r="P42" s="21"/>
      <c r="Q42" s="21"/>
      <c r="R42" s="21"/>
      <c r="S42" s="24"/>
      <c r="T42" s="19"/>
      <c r="U42" s="19"/>
      <c r="V42" s="19"/>
      <c r="W42" s="19"/>
      <c r="X42" s="22"/>
      <c r="Y42" s="22"/>
      <c r="Z42" s="22"/>
      <c r="AA42" s="22"/>
    </row>
    <row r="43" spans="1:27" ht="15" thickBot="1">
      <c r="A43" s="2"/>
      <c r="B43" s="1"/>
      <c r="C43" s="1"/>
      <c r="D43" s="23"/>
      <c r="E43" s="17"/>
      <c r="F43" s="18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17"/>
      <c r="T43" s="18"/>
      <c r="U43" s="18"/>
      <c r="V43" s="18"/>
      <c r="W43" s="18"/>
      <c r="X43" s="22"/>
      <c r="Y43" s="22"/>
      <c r="Z43" s="22"/>
      <c r="AA43" s="22"/>
    </row>
    <row r="44" spans="1:27">
      <c r="A44" s="11"/>
      <c r="B44" s="3"/>
      <c r="C44" s="3"/>
      <c r="D44" s="23"/>
      <c r="E44" s="17"/>
      <c r="F44" s="18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17"/>
      <c r="T44" s="16"/>
      <c r="U44" s="16"/>
      <c r="V44" s="16"/>
      <c r="W44" s="16"/>
      <c r="X44" s="22"/>
      <c r="Y44" s="22"/>
      <c r="Z44" s="22"/>
      <c r="AA44" s="22"/>
    </row>
    <row r="45" spans="1:27">
      <c r="A45" s="2"/>
      <c r="B45" s="1"/>
      <c r="C45" s="1"/>
      <c r="D45" s="23"/>
      <c r="E45" s="17"/>
      <c r="F45" s="18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17"/>
      <c r="T45" s="18"/>
      <c r="U45" s="18"/>
      <c r="V45" s="16"/>
      <c r="W45" s="16"/>
      <c r="X45" s="22"/>
      <c r="Y45" s="22"/>
      <c r="Z45" s="22"/>
      <c r="AA45" s="22"/>
    </row>
    <row r="46" spans="1:27">
      <c r="A46" s="2"/>
      <c r="B46" s="1"/>
      <c r="C46" s="1"/>
      <c r="D46" s="23"/>
      <c r="E46" s="17"/>
      <c r="F46" s="18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17"/>
      <c r="T46" s="18"/>
      <c r="U46" s="18"/>
      <c r="V46" s="16"/>
      <c r="W46" s="16"/>
      <c r="X46" s="22"/>
      <c r="Y46" s="22"/>
      <c r="Z46" s="22"/>
      <c r="AA46" s="22"/>
    </row>
    <row r="47" spans="1:27">
      <c r="A47" s="2"/>
      <c r="B47" s="1"/>
      <c r="C47" s="1"/>
      <c r="D47" s="23"/>
      <c r="E47" s="17"/>
      <c r="F47" s="18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17"/>
      <c r="T47" s="18"/>
      <c r="U47" s="18"/>
      <c r="V47" s="16"/>
      <c r="W47" s="16"/>
      <c r="X47" s="22"/>
      <c r="Y47" s="22"/>
      <c r="Z47" s="22"/>
      <c r="AA47" s="22"/>
    </row>
    <row r="48" spans="1:27">
      <c r="A48" s="2"/>
      <c r="B48" s="1"/>
      <c r="C48" s="1"/>
      <c r="D48" s="23"/>
      <c r="E48" s="17"/>
      <c r="F48" s="18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17"/>
      <c r="T48" s="18"/>
      <c r="U48" s="18"/>
      <c r="V48" s="16"/>
      <c r="W48" s="16"/>
      <c r="X48" s="22"/>
      <c r="Y48" s="22"/>
      <c r="Z48" s="22"/>
      <c r="AA48" s="22"/>
    </row>
    <row r="49" spans="1:30">
      <c r="A49" s="2"/>
      <c r="B49" s="1"/>
      <c r="C49" s="1"/>
      <c r="D49" s="23"/>
      <c r="E49" s="17"/>
      <c r="F49" s="18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17"/>
      <c r="T49" s="18"/>
      <c r="U49" s="18"/>
      <c r="V49" s="16"/>
      <c r="W49" s="16"/>
      <c r="X49" s="22"/>
      <c r="Y49" s="22"/>
      <c r="Z49" s="22"/>
      <c r="AA49" s="22"/>
    </row>
    <row r="50" spans="1:30">
      <c r="A50" s="2"/>
      <c r="B50" s="1"/>
      <c r="C50" s="1"/>
      <c r="D50" s="23"/>
      <c r="E50" s="17"/>
      <c r="F50" s="18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17"/>
      <c r="T50" s="18"/>
      <c r="U50" s="18"/>
      <c r="V50" s="18"/>
      <c r="W50" s="18"/>
      <c r="X50" s="22"/>
      <c r="Y50" s="22"/>
      <c r="Z50" s="22"/>
      <c r="AA50" s="22"/>
    </row>
    <row r="51" spans="1:30">
      <c r="A51" s="2"/>
      <c r="B51" s="1"/>
      <c r="C51" s="1"/>
      <c r="D51" s="23"/>
      <c r="E51" s="17"/>
      <c r="F51" s="18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17"/>
      <c r="T51" s="18"/>
      <c r="U51" s="18"/>
      <c r="V51" s="18"/>
      <c r="W51" s="18"/>
      <c r="X51" s="22"/>
      <c r="Y51" s="22"/>
      <c r="Z51" s="22"/>
      <c r="AA51" s="22"/>
    </row>
    <row r="52" spans="1:30" ht="15" thickBot="1">
      <c r="A52" s="5"/>
      <c r="B52" s="4"/>
      <c r="C52" s="4"/>
      <c r="D52" s="23"/>
      <c r="E52" s="17"/>
      <c r="F52" s="18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17"/>
      <c r="T52" s="18"/>
      <c r="U52" s="18"/>
      <c r="V52" s="18"/>
      <c r="W52" s="18"/>
      <c r="X52" s="22"/>
      <c r="Y52" s="22"/>
      <c r="Z52" s="22"/>
      <c r="AA52" s="22"/>
    </row>
    <row r="53" spans="1:30">
      <c r="E53" s="25"/>
      <c r="F53" s="25"/>
      <c r="Q53" s="25"/>
      <c r="S53" s="25"/>
      <c r="T53" s="25"/>
      <c r="U53" s="25"/>
      <c r="V53" s="25"/>
      <c r="W53" s="25"/>
      <c r="X53" s="25"/>
      <c r="Y53" s="25"/>
      <c r="Z53" s="25"/>
      <c r="AA53" s="25"/>
    </row>
    <row r="54" spans="1:30">
      <c r="E54" s="25"/>
      <c r="F54" s="25"/>
      <c r="Q54" s="25"/>
      <c r="S54" s="25"/>
      <c r="T54" s="25"/>
      <c r="U54" s="25"/>
      <c r="V54" s="25"/>
      <c r="W54" s="25"/>
      <c r="X54" s="25"/>
      <c r="Y54" s="25"/>
      <c r="Z54" s="25"/>
      <c r="AA54" s="25"/>
    </row>
    <row r="55" spans="1:30">
      <c r="E55" s="25"/>
      <c r="F55" s="25"/>
      <c r="Q55" s="25"/>
      <c r="S55" s="25"/>
      <c r="T55" s="25"/>
      <c r="U55" s="25"/>
      <c r="V55" s="25"/>
      <c r="W55" s="25"/>
      <c r="X55" s="25"/>
      <c r="Y55" s="25"/>
      <c r="Z55" s="25"/>
      <c r="AA55" s="25"/>
    </row>
    <row r="56" spans="1:30">
      <c r="E56" s="25"/>
      <c r="F56" s="25"/>
      <c r="Q56" s="25"/>
      <c r="S56" s="25"/>
      <c r="T56" s="25"/>
      <c r="U56" s="25"/>
      <c r="V56" s="25"/>
      <c r="W56" s="25"/>
      <c r="X56" s="25"/>
      <c r="Y56" s="25"/>
      <c r="Z56" s="25"/>
      <c r="AA56" s="25"/>
    </row>
    <row r="57" spans="1:30">
      <c r="E57" s="25"/>
      <c r="F57" s="25"/>
      <c r="Q57" s="25"/>
      <c r="S57" s="25"/>
      <c r="T57" s="25"/>
      <c r="U57" s="25"/>
      <c r="V57" s="25"/>
      <c r="W57" s="25"/>
      <c r="X57" s="25"/>
      <c r="Y57" s="25"/>
      <c r="Z57" s="25"/>
      <c r="AA57" s="25"/>
    </row>
    <row r="58" spans="1:30">
      <c r="E58" s="25"/>
      <c r="F58" s="25"/>
      <c r="Q58" s="25"/>
      <c r="S58" s="25"/>
      <c r="T58" s="25"/>
      <c r="U58" s="25"/>
      <c r="V58" s="25"/>
      <c r="W58" s="25"/>
      <c r="X58" s="25"/>
      <c r="Y58" s="25"/>
      <c r="Z58" s="25"/>
      <c r="AA58" s="25"/>
    </row>
    <row r="59" spans="1:30">
      <c r="E59" s="25"/>
      <c r="F59" s="25"/>
      <c r="Q59" s="25"/>
      <c r="S59" s="25"/>
      <c r="T59" s="25"/>
      <c r="U59" s="25"/>
      <c r="V59" s="25"/>
      <c r="W59" s="25"/>
      <c r="X59" s="25"/>
      <c r="Y59" s="25"/>
      <c r="Z59" s="25"/>
      <c r="AA59" s="25"/>
    </row>
    <row r="60" spans="1:30">
      <c r="B60" s="34" t="s">
        <v>48</v>
      </c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25"/>
      <c r="U60" s="25"/>
      <c r="V60" s="25"/>
      <c r="W60" s="25"/>
      <c r="X60" s="25"/>
      <c r="Y60" s="25"/>
      <c r="Z60" s="25"/>
      <c r="AA60" s="25"/>
    </row>
    <row r="61" spans="1:30">
      <c r="A61" s="22"/>
      <c r="B61" s="22"/>
      <c r="C61" s="22"/>
      <c r="D61" s="23" t="s">
        <v>22</v>
      </c>
      <c r="E61" s="23" t="s">
        <v>23</v>
      </c>
      <c r="F61" s="23" t="s">
        <v>49</v>
      </c>
      <c r="G61" s="23" t="s">
        <v>22</v>
      </c>
      <c r="H61" s="23" t="s">
        <v>25</v>
      </c>
      <c r="I61" s="23" t="s">
        <v>26</v>
      </c>
      <c r="J61" s="23" t="s">
        <v>27</v>
      </c>
      <c r="K61" s="23" t="s">
        <v>24</v>
      </c>
      <c r="L61" s="23" t="s">
        <v>22</v>
      </c>
      <c r="M61" s="23" t="s">
        <v>25</v>
      </c>
      <c r="N61" s="23" t="s">
        <v>26</v>
      </c>
      <c r="O61" s="23" t="s">
        <v>24</v>
      </c>
      <c r="P61" s="23" t="s">
        <v>27</v>
      </c>
      <c r="Q61" s="23" t="s">
        <v>28</v>
      </c>
      <c r="R61" s="23" t="s">
        <v>22</v>
      </c>
      <c r="S61" s="23" t="s">
        <v>23</v>
      </c>
      <c r="T61" s="23" t="s">
        <v>26</v>
      </c>
      <c r="U61" s="23" t="s">
        <v>27</v>
      </c>
      <c r="V61" s="18"/>
      <c r="W61" s="18"/>
      <c r="X61" s="22"/>
      <c r="Y61" s="22"/>
      <c r="Z61" s="22"/>
      <c r="AA61" s="22"/>
    </row>
    <row r="62" spans="1:30" ht="36">
      <c r="A62" s="26" t="s">
        <v>19</v>
      </c>
      <c r="B62" s="27" t="s">
        <v>20</v>
      </c>
      <c r="C62" s="27" t="s">
        <v>21</v>
      </c>
      <c r="D62" s="15">
        <v>9</v>
      </c>
      <c r="E62" s="15">
        <v>9</v>
      </c>
      <c r="F62" s="15">
        <v>9</v>
      </c>
      <c r="G62" s="15">
        <v>10</v>
      </c>
      <c r="H62" s="15">
        <v>10</v>
      </c>
      <c r="I62" s="15">
        <v>10</v>
      </c>
      <c r="J62" s="15">
        <v>10</v>
      </c>
      <c r="K62" s="15">
        <v>10</v>
      </c>
      <c r="L62" s="15">
        <v>11</v>
      </c>
      <c r="M62" s="15">
        <v>11</v>
      </c>
      <c r="N62" s="15">
        <v>11</v>
      </c>
      <c r="O62" s="15">
        <v>11</v>
      </c>
      <c r="P62" s="15">
        <v>11</v>
      </c>
      <c r="Q62" s="15">
        <v>11</v>
      </c>
      <c r="R62" s="15">
        <v>12</v>
      </c>
      <c r="S62" s="15">
        <v>12</v>
      </c>
      <c r="T62" s="15">
        <v>12</v>
      </c>
      <c r="U62" s="15">
        <v>12</v>
      </c>
      <c r="V62" s="13" t="s">
        <v>33</v>
      </c>
      <c r="W62" s="13" t="s">
        <v>51</v>
      </c>
      <c r="X62" s="14" t="s">
        <v>29</v>
      </c>
      <c r="Y62" s="14" t="s">
        <v>30</v>
      </c>
      <c r="Z62" s="14" t="s">
        <v>31</v>
      </c>
      <c r="AA62" s="14" t="s">
        <v>32</v>
      </c>
      <c r="AC62" s="35" t="s">
        <v>52</v>
      </c>
      <c r="AD62">
        <v>2</v>
      </c>
    </row>
    <row r="63" spans="1:30">
      <c r="A63" s="28" t="s">
        <v>1</v>
      </c>
      <c r="B63" s="29">
        <v>1123</v>
      </c>
      <c r="C63" s="29">
        <v>28</v>
      </c>
      <c r="D63" s="23">
        <v>2</v>
      </c>
      <c r="E63" s="23">
        <v>2</v>
      </c>
      <c r="F63" s="23">
        <v>2</v>
      </c>
      <c r="G63" s="23">
        <v>2</v>
      </c>
      <c r="H63" s="23">
        <v>2</v>
      </c>
      <c r="I63" s="23">
        <v>2</v>
      </c>
      <c r="J63" s="23">
        <v>2</v>
      </c>
      <c r="K63" s="23">
        <v>2</v>
      </c>
      <c r="L63" s="21"/>
      <c r="M63" s="21"/>
      <c r="N63" s="21"/>
      <c r="O63" s="21"/>
      <c r="P63" s="21"/>
      <c r="Q63" s="21"/>
      <c r="R63" s="23"/>
      <c r="S63" s="23"/>
      <c r="T63" s="23"/>
      <c r="U63" s="23"/>
      <c r="V63" s="18"/>
      <c r="W63" s="18"/>
      <c r="X63" s="22">
        <f>SUM(D63:W63)</f>
        <v>16</v>
      </c>
      <c r="Y63" s="22">
        <v>1</v>
      </c>
      <c r="Z63" s="22">
        <v>1</v>
      </c>
      <c r="AA63" s="22">
        <f>Y63-Z63</f>
        <v>0</v>
      </c>
      <c r="AC63" t="s">
        <v>53</v>
      </c>
      <c r="AD63">
        <v>1</v>
      </c>
    </row>
    <row r="64" spans="1:30">
      <c r="A64" s="28" t="s">
        <v>2</v>
      </c>
      <c r="B64" s="29">
        <v>1207</v>
      </c>
      <c r="C64" s="29">
        <v>28</v>
      </c>
      <c r="D64" s="23">
        <v>2</v>
      </c>
      <c r="E64" s="23">
        <v>2</v>
      </c>
      <c r="F64" s="23">
        <v>2</v>
      </c>
      <c r="G64" s="23">
        <v>2</v>
      </c>
      <c r="H64" s="23">
        <v>2</v>
      </c>
      <c r="I64" s="23">
        <v>2</v>
      </c>
      <c r="J64" s="23">
        <v>2</v>
      </c>
      <c r="K64" s="23">
        <v>2</v>
      </c>
      <c r="L64" s="21"/>
      <c r="M64" s="21"/>
      <c r="N64" s="21"/>
      <c r="O64" s="21"/>
      <c r="P64" s="21"/>
      <c r="Q64" s="21"/>
      <c r="R64" s="23"/>
      <c r="S64" s="23"/>
      <c r="T64" s="23"/>
      <c r="U64" s="23"/>
      <c r="V64" s="18"/>
      <c r="W64" s="18"/>
      <c r="X64" s="22">
        <f t="shared" ref="X64:X73" si="3">SUM(D64:W64)</f>
        <v>16</v>
      </c>
      <c r="Y64" s="22">
        <v>1</v>
      </c>
      <c r="Z64" s="22">
        <v>1</v>
      </c>
      <c r="AA64" s="22">
        <f t="shared" ref="AA64:AA73" si="4">Y64-Z64</f>
        <v>0</v>
      </c>
      <c r="AC64" t="s">
        <v>23</v>
      </c>
      <c r="AD64">
        <v>1</v>
      </c>
    </row>
    <row r="65" spans="1:30">
      <c r="A65" s="28" t="s">
        <v>3</v>
      </c>
      <c r="B65" s="29">
        <v>1245</v>
      </c>
      <c r="C65" s="29">
        <v>34</v>
      </c>
      <c r="D65" s="23">
        <v>2</v>
      </c>
      <c r="E65" s="23">
        <v>2</v>
      </c>
      <c r="F65" s="23">
        <v>2</v>
      </c>
      <c r="G65" s="23">
        <v>2</v>
      </c>
      <c r="H65" s="23">
        <v>2</v>
      </c>
      <c r="I65" s="23">
        <v>2</v>
      </c>
      <c r="J65" s="23">
        <v>2</v>
      </c>
      <c r="K65" s="23">
        <v>2</v>
      </c>
      <c r="L65" s="23">
        <v>2</v>
      </c>
      <c r="M65" s="23">
        <v>2</v>
      </c>
      <c r="N65" s="23">
        <v>2</v>
      </c>
      <c r="O65" s="23">
        <v>2</v>
      </c>
      <c r="P65" s="23">
        <v>2</v>
      </c>
      <c r="Q65" s="23"/>
      <c r="R65" s="23">
        <v>2</v>
      </c>
      <c r="S65" s="23">
        <v>2</v>
      </c>
      <c r="T65" s="23">
        <v>2</v>
      </c>
      <c r="U65" s="23">
        <v>2</v>
      </c>
      <c r="V65" s="18"/>
      <c r="W65" s="18">
        <v>4</v>
      </c>
      <c r="X65" s="22">
        <f t="shared" si="3"/>
        <v>38</v>
      </c>
      <c r="Y65" s="22">
        <v>2</v>
      </c>
      <c r="Z65" s="22">
        <v>2</v>
      </c>
      <c r="AA65" s="22">
        <f t="shared" si="4"/>
        <v>0</v>
      </c>
      <c r="AC65" t="s">
        <v>54</v>
      </c>
      <c r="AD65">
        <v>1</v>
      </c>
    </row>
    <row r="66" spans="1:30" ht="18">
      <c r="A66" s="28" t="s">
        <v>4</v>
      </c>
      <c r="B66" s="29">
        <v>1283</v>
      </c>
      <c r="C66" s="29">
        <v>70</v>
      </c>
      <c r="D66" s="23">
        <v>5</v>
      </c>
      <c r="E66" s="23">
        <v>5</v>
      </c>
      <c r="F66" s="23">
        <v>5</v>
      </c>
      <c r="G66" s="23">
        <v>5</v>
      </c>
      <c r="H66" s="23">
        <v>5</v>
      </c>
      <c r="I66" s="23">
        <v>5</v>
      </c>
      <c r="J66" s="23">
        <v>5</v>
      </c>
      <c r="K66" s="23">
        <v>5</v>
      </c>
      <c r="L66" s="23">
        <v>5</v>
      </c>
      <c r="M66" s="23">
        <v>5</v>
      </c>
      <c r="N66" s="23">
        <v>5</v>
      </c>
      <c r="O66" s="23">
        <v>5</v>
      </c>
      <c r="P66" s="23">
        <v>5</v>
      </c>
      <c r="Q66" s="23"/>
      <c r="R66" s="23">
        <v>5</v>
      </c>
      <c r="S66" s="23">
        <v>5</v>
      </c>
      <c r="T66" s="23">
        <v>5</v>
      </c>
      <c r="U66" s="23">
        <v>5</v>
      </c>
      <c r="V66" s="18"/>
      <c r="W66" s="18">
        <v>2</v>
      </c>
      <c r="X66" s="22">
        <f t="shared" si="3"/>
        <v>87</v>
      </c>
      <c r="Y66" s="22">
        <v>4</v>
      </c>
      <c r="Z66" s="22">
        <v>4</v>
      </c>
      <c r="AA66" s="22">
        <f t="shared" si="4"/>
        <v>0</v>
      </c>
      <c r="AC66" t="s">
        <v>55</v>
      </c>
      <c r="AD66">
        <v>1</v>
      </c>
    </row>
    <row r="67" spans="1:30">
      <c r="A67" s="28" t="s">
        <v>5</v>
      </c>
      <c r="B67" s="29">
        <v>1371</v>
      </c>
      <c r="C67" s="29">
        <v>14</v>
      </c>
      <c r="D67" s="23"/>
      <c r="E67" s="23"/>
      <c r="F67" s="23"/>
      <c r="G67" s="23">
        <v>2</v>
      </c>
      <c r="H67" s="23">
        <v>2</v>
      </c>
      <c r="I67" s="23">
        <v>2</v>
      </c>
      <c r="J67" s="23">
        <v>2</v>
      </c>
      <c r="K67" s="23">
        <v>2</v>
      </c>
      <c r="L67" s="23">
        <v>2</v>
      </c>
      <c r="M67" s="23">
        <v>2</v>
      </c>
      <c r="N67" s="23">
        <v>2</v>
      </c>
      <c r="O67" s="23">
        <v>2</v>
      </c>
      <c r="P67" s="23">
        <v>2</v>
      </c>
      <c r="Q67" s="23"/>
      <c r="R67" s="23"/>
      <c r="S67" s="23"/>
      <c r="T67" s="23"/>
      <c r="U67" s="23"/>
      <c r="V67" s="18"/>
      <c r="W67" s="18"/>
      <c r="X67" s="22">
        <f t="shared" si="3"/>
        <v>20</v>
      </c>
      <c r="Y67" s="22">
        <v>1</v>
      </c>
      <c r="Z67" s="22">
        <v>1</v>
      </c>
      <c r="AA67" s="22">
        <f t="shared" si="4"/>
        <v>0</v>
      </c>
      <c r="AC67" t="s">
        <v>56</v>
      </c>
      <c r="AD67">
        <v>1</v>
      </c>
    </row>
    <row r="68" spans="1:30">
      <c r="A68" s="28" t="s">
        <v>6</v>
      </c>
      <c r="B68" s="29">
        <v>1390</v>
      </c>
      <c r="C68" s="29">
        <v>14</v>
      </c>
      <c r="D68" s="21">
        <v>2</v>
      </c>
      <c r="E68" s="21">
        <v>2</v>
      </c>
      <c r="F68" s="21">
        <v>2</v>
      </c>
      <c r="G68" s="23">
        <v>2</v>
      </c>
      <c r="H68" s="23">
        <v>2</v>
      </c>
      <c r="I68" s="23">
        <v>2</v>
      </c>
      <c r="J68" s="23">
        <v>2</v>
      </c>
      <c r="K68" s="23">
        <v>2</v>
      </c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18"/>
      <c r="W68" s="18"/>
      <c r="X68" s="22">
        <f t="shared" si="3"/>
        <v>16</v>
      </c>
      <c r="Y68" s="22">
        <v>1</v>
      </c>
      <c r="Z68" s="22">
        <v>0</v>
      </c>
      <c r="AA68" s="20">
        <f t="shared" si="4"/>
        <v>1</v>
      </c>
      <c r="AC68" t="s">
        <v>57</v>
      </c>
      <c r="AD68">
        <v>1</v>
      </c>
    </row>
    <row r="69" spans="1:30">
      <c r="A69" s="28" t="s">
        <v>7</v>
      </c>
      <c r="B69" s="29">
        <v>1524</v>
      </c>
      <c r="C69" s="29">
        <v>37</v>
      </c>
      <c r="D69" s="23">
        <v>5</v>
      </c>
      <c r="E69" s="23">
        <v>5</v>
      </c>
      <c r="F69" s="23">
        <v>5</v>
      </c>
      <c r="G69" s="23">
        <v>2</v>
      </c>
      <c r="H69" s="23">
        <v>2</v>
      </c>
      <c r="I69" s="23">
        <v>2</v>
      </c>
      <c r="J69" s="23">
        <v>2</v>
      </c>
      <c r="K69" s="23">
        <v>2</v>
      </c>
      <c r="L69" s="23">
        <v>2</v>
      </c>
      <c r="M69" s="23">
        <v>2</v>
      </c>
      <c r="N69" s="23">
        <v>2</v>
      </c>
      <c r="O69" s="23">
        <v>2</v>
      </c>
      <c r="P69" s="23">
        <v>2</v>
      </c>
      <c r="Q69" s="23"/>
      <c r="R69" s="23">
        <v>2</v>
      </c>
      <c r="S69" s="23">
        <v>2</v>
      </c>
      <c r="T69" s="23">
        <v>2</v>
      </c>
      <c r="U69" s="23">
        <v>2</v>
      </c>
      <c r="V69" s="18"/>
      <c r="W69" s="18"/>
      <c r="X69" s="22">
        <f t="shared" si="3"/>
        <v>43</v>
      </c>
      <c r="Y69" s="22">
        <v>2</v>
      </c>
      <c r="Z69" s="22">
        <v>2</v>
      </c>
      <c r="AA69" s="22">
        <f t="shared" si="4"/>
        <v>0</v>
      </c>
    </row>
    <row r="70" spans="1:30" ht="18">
      <c r="A70" s="28" t="s">
        <v>8</v>
      </c>
      <c r="B70" s="29">
        <v>1627</v>
      </c>
      <c r="C70" s="29">
        <v>14</v>
      </c>
      <c r="D70" s="23">
        <v>2</v>
      </c>
      <c r="E70" s="23">
        <v>2</v>
      </c>
      <c r="F70" s="23">
        <v>2</v>
      </c>
      <c r="G70" s="23">
        <v>2</v>
      </c>
      <c r="H70" s="23">
        <v>2</v>
      </c>
      <c r="I70" s="23">
        <v>2</v>
      </c>
      <c r="J70" s="23">
        <v>2</v>
      </c>
      <c r="K70" s="23">
        <v>2</v>
      </c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18"/>
      <c r="W70" s="18"/>
      <c r="X70" s="22">
        <f t="shared" si="3"/>
        <v>16</v>
      </c>
      <c r="Y70" s="22">
        <v>1</v>
      </c>
      <c r="Z70" s="22">
        <v>0</v>
      </c>
      <c r="AA70" s="20">
        <f t="shared" si="4"/>
        <v>1</v>
      </c>
    </row>
    <row r="71" spans="1:30">
      <c r="A71" s="28" t="s">
        <v>9</v>
      </c>
      <c r="B71" s="29">
        <v>2036</v>
      </c>
      <c r="C71" s="29">
        <v>28</v>
      </c>
      <c r="D71" s="23">
        <v>2</v>
      </c>
      <c r="E71" s="23">
        <v>2</v>
      </c>
      <c r="F71" s="23">
        <v>2</v>
      </c>
      <c r="G71" s="23">
        <v>2</v>
      </c>
      <c r="H71" s="23">
        <v>2</v>
      </c>
      <c r="I71" s="23">
        <v>2</v>
      </c>
      <c r="J71" s="23">
        <v>2</v>
      </c>
      <c r="K71" s="23">
        <v>2</v>
      </c>
      <c r="L71" s="23">
        <v>2</v>
      </c>
      <c r="M71" s="23">
        <v>2</v>
      </c>
      <c r="N71" s="23">
        <v>2</v>
      </c>
      <c r="O71" s="23">
        <v>2</v>
      </c>
      <c r="P71" s="23">
        <v>2</v>
      </c>
      <c r="Q71" s="23"/>
      <c r="R71" s="23">
        <v>2</v>
      </c>
      <c r="S71" s="23">
        <v>2</v>
      </c>
      <c r="T71" s="23">
        <v>2</v>
      </c>
      <c r="U71" s="23">
        <v>2</v>
      </c>
      <c r="V71" s="18"/>
      <c r="W71" s="18">
        <v>4</v>
      </c>
      <c r="X71" s="22">
        <f t="shared" si="3"/>
        <v>38</v>
      </c>
      <c r="Y71" s="22">
        <v>2</v>
      </c>
      <c r="Z71" s="22">
        <v>2</v>
      </c>
      <c r="AA71" s="22">
        <f t="shared" si="4"/>
        <v>0</v>
      </c>
    </row>
    <row r="72" spans="1:30">
      <c r="A72" s="28" t="s">
        <v>10</v>
      </c>
      <c r="B72" s="29">
        <v>2265</v>
      </c>
      <c r="C72" s="29">
        <v>0</v>
      </c>
      <c r="D72" s="23">
        <v>2</v>
      </c>
      <c r="E72" s="23">
        <v>2</v>
      </c>
      <c r="F72" s="23">
        <v>2</v>
      </c>
      <c r="G72" s="23">
        <v>2</v>
      </c>
      <c r="H72" s="23">
        <v>2</v>
      </c>
      <c r="I72" s="23">
        <v>2</v>
      </c>
      <c r="J72" s="23">
        <v>2</v>
      </c>
      <c r="K72" s="23">
        <v>2</v>
      </c>
      <c r="L72" s="23">
        <v>2</v>
      </c>
      <c r="M72" s="23">
        <v>2</v>
      </c>
      <c r="N72" s="23">
        <v>2</v>
      </c>
      <c r="O72" s="23">
        <v>2</v>
      </c>
      <c r="P72" s="23">
        <v>2</v>
      </c>
      <c r="Q72" s="23"/>
      <c r="R72" s="23"/>
      <c r="S72" s="23"/>
      <c r="T72" s="23"/>
      <c r="U72" s="23"/>
      <c r="V72" s="18"/>
      <c r="W72" s="18"/>
      <c r="X72" s="22">
        <f t="shared" si="3"/>
        <v>26</v>
      </c>
      <c r="Y72" s="22">
        <v>1</v>
      </c>
      <c r="Z72" s="22">
        <v>1</v>
      </c>
      <c r="AA72" s="22">
        <f t="shared" si="4"/>
        <v>0</v>
      </c>
    </row>
    <row r="73" spans="1:30">
      <c r="A73" s="28" t="s">
        <v>11</v>
      </c>
      <c r="B73" s="29">
        <v>2353</v>
      </c>
      <c r="C73" s="29">
        <v>58</v>
      </c>
      <c r="D73" s="23">
        <v>6</v>
      </c>
      <c r="E73" s="23">
        <v>6</v>
      </c>
      <c r="F73" s="23">
        <v>6</v>
      </c>
      <c r="G73" s="23">
        <v>5</v>
      </c>
      <c r="H73" s="23">
        <v>5</v>
      </c>
      <c r="I73" s="23">
        <v>5</v>
      </c>
      <c r="J73" s="23">
        <v>5</v>
      </c>
      <c r="K73" s="23">
        <v>5</v>
      </c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19"/>
      <c r="W73" s="19">
        <v>3</v>
      </c>
      <c r="X73" s="22">
        <f t="shared" si="3"/>
        <v>46</v>
      </c>
      <c r="Y73" s="22">
        <v>3</v>
      </c>
      <c r="Z73" s="22">
        <v>1</v>
      </c>
      <c r="AA73" s="20">
        <f t="shared" si="4"/>
        <v>2</v>
      </c>
    </row>
    <row r="74" spans="1:30">
      <c r="A74" s="28" t="s">
        <v>38</v>
      </c>
      <c r="B74" s="29"/>
      <c r="C74" s="29"/>
      <c r="D74" s="23"/>
      <c r="E74" s="23"/>
      <c r="F74" s="23"/>
      <c r="G74" s="23"/>
      <c r="H74" s="23"/>
      <c r="I74" s="23"/>
      <c r="J74" s="23"/>
      <c r="K74" s="23"/>
      <c r="L74" s="21"/>
      <c r="M74" s="21"/>
      <c r="N74" s="21"/>
      <c r="O74" s="21"/>
      <c r="P74" s="21"/>
      <c r="Q74" s="31"/>
      <c r="R74" s="21"/>
      <c r="S74" s="21"/>
      <c r="T74" s="21"/>
      <c r="U74" s="21"/>
      <c r="V74" s="19"/>
      <c r="W74" s="19"/>
      <c r="X74" s="22"/>
      <c r="Y74" s="22"/>
      <c r="Z74" s="22"/>
      <c r="AA74" s="22"/>
    </row>
    <row r="75" spans="1:30" ht="18">
      <c r="A75" s="28" t="s">
        <v>12</v>
      </c>
      <c r="B75" s="29">
        <v>4936</v>
      </c>
      <c r="C75" s="29">
        <v>40</v>
      </c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18"/>
      <c r="W75" s="18"/>
      <c r="X75" s="22" t="s">
        <v>44</v>
      </c>
      <c r="Y75" s="22">
        <v>1</v>
      </c>
      <c r="Z75" s="22">
        <v>0</v>
      </c>
      <c r="AA75" s="33">
        <f t="shared" ref="AA75:AA83" si="5">Y75-Z75</f>
        <v>1</v>
      </c>
    </row>
    <row r="76" spans="1:30">
      <c r="A76" s="28" t="s">
        <v>0</v>
      </c>
      <c r="B76" s="29">
        <v>1119</v>
      </c>
      <c r="C76" s="29">
        <v>48</v>
      </c>
      <c r="D76" s="23"/>
      <c r="E76" s="23"/>
      <c r="F76" s="23"/>
      <c r="G76" s="23"/>
      <c r="H76" s="23">
        <v>14</v>
      </c>
      <c r="I76" s="23"/>
      <c r="J76" s="23"/>
      <c r="K76" s="23"/>
      <c r="L76" s="23"/>
      <c r="M76" s="23"/>
      <c r="N76" s="23"/>
      <c r="O76" s="23"/>
      <c r="P76" s="23"/>
      <c r="Q76" s="23">
        <v>15</v>
      </c>
      <c r="R76" s="23"/>
      <c r="S76" s="23"/>
      <c r="T76" s="23">
        <v>28</v>
      </c>
      <c r="U76" s="23"/>
      <c r="V76" s="16">
        <v>10</v>
      </c>
      <c r="W76" s="16"/>
      <c r="X76" s="22">
        <f t="shared" ref="X76:X81" si="6">SUM(D76:V76)</f>
        <v>67</v>
      </c>
      <c r="Y76" s="22">
        <v>2</v>
      </c>
      <c r="Z76" s="22">
        <v>1</v>
      </c>
      <c r="AA76" s="33">
        <f t="shared" si="5"/>
        <v>1</v>
      </c>
    </row>
    <row r="77" spans="1:30">
      <c r="A77" s="28" t="s">
        <v>13</v>
      </c>
      <c r="B77" s="29">
        <v>4972</v>
      </c>
      <c r="C77" s="29">
        <v>52</v>
      </c>
      <c r="D77" s="23"/>
      <c r="E77" s="23"/>
      <c r="F77" s="23"/>
      <c r="G77" s="23"/>
      <c r="H77" s="23"/>
      <c r="I77" s="23"/>
      <c r="J77" s="23">
        <v>14</v>
      </c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16">
        <v>10</v>
      </c>
      <c r="W77" s="16"/>
      <c r="X77" s="22">
        <f>SUM(D77:V77)</f>
        <v>24</v>
      </c>
      <c r="Y77" s="22">
        <v>2</v>
      </c>
      <c r="Z77" s="22">
        <v>1</v>
      </c>
      <c r="AA77" s="33">
        <f t="shared" si="5"/>
        <v>1</v>
      </c>
    </row>
    <row r="78" spans="1:30" ht="18">
      <c r="A78" s="28" t="s">
        <v>14</v>
      </c>
      <c r="B78" s="29">
        <v>4976</v>
      </c>
      <c r="C78" s="29">
        <v>28</v>
      </c>
      <c r="D78" s="23"/>
      <c r="E78" s="23"/>
      <c r="F78" s="23"/>
      <c r="G78" s="23"/>
      <c r="H78" s="23"/>
      <c r="I78" s="23"/>
      <c r="J78" s="23"/>
      <c r="K78" s="23">
        <v>14</v>
      </c>
      <c r="L78" s="23"/>
      <c r="M78" s="23"/>
      <c r="N78" s="23"/>
      <c r="O78" s="23"/>
      <c r="P78" s="23"/>
      <c r="Q78" s="23"/>
      <c r="R78" s="23"/>
      <c r="S78" s="23">
        <v>26</v>
      </c>
      <c r="T78" s="23"/>
      <c r="U78" s="23"/>
      <c r="V78" s="16">
        <v>10</v>
      </c>
      <c r="W78" s="16"/>
      <c r="X78" s="22">
        <f t="shared" ref="X78:X83" si="7">SUM(D78:V78)</f>
        <v>50</v>
      </c>
      <c r="Y78" s="22">
        <v>2</v>
      </c>
      <c r="Z78" s="22">
        <v>1</v>
      </c>
      <c r="AA78" s="33">
        <f t="shared" si="5"/>
        <v>1</v>
      </c>
    </row>
    <row r="79" spans="1:30">
      <c r="A79" s="28" t="s">
        <v>34</v>
      </c>
      <c r="B79" s="29"/>
      <c r="C79" s="29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16"/>
      <c r="W79" s="16"/>
      <c r="X79" s="22">
        <v>18</v>
      </c>
      <c r="Y79" s="22">
        <v>0</v>
      </c>
      <c r="Z79" s="22">
        <v>0</v>
      </c>
      <c r="AA79" s="22">
        <f t="shared" si="5"/>
        <v>0</v>
      </c>
    </row>
    <row r="80" spans="1:30" ht="18">
      <c r="A80" s="28" t="s">
        <v>15</v>
      </c>
      <c r="B80" s="29">
        <v>7037</v>
      </c>
      <c r="C80" s="29">
        <v>46</v>
      </c>
      <c r="D80" s="23">
        <v>11</v>
      </c>
      <c r="E80" s="23"/>
      <c r="F80" s="23"/>
      <c r="G80" s="23">
        <v>14</v>
      </c>
      <c r="H80" s="23"/>
      <c r="I80" s="23"/>
      <c r="J80" s="23"/>
      <c r="K80" s="23"/>
      <c r="L80" s="23">
        <v>22</v>
      </c>
      <c r="M80" s="23"/>
      <c r="N80" s="23"/>
      <c r="O80" s="23"/>
      <c r="P80" s="23"/>
      <c r="Q80" s="23"/>
      <c r="R80" s="23">
        <v>28</v>
      </c>
      <c r="S80" s="23"/>
      <c r="T80" s="23"/>
      <c r="U80" s="23"/>
      <c r="V80" s="16">
        <v>10</v>
      </c>
      <c r="W80" s="16"/>
      <c r="X80" s="22">
        <f>SUM(D80:V80)-X79</f>
        <v>67</v>
      </c>
      <c r="Y80" s="22">
        <v>2</v>
      </c>
      <c r="Z80" s="22">
        <v>1</v>
      </c>
      <c r="AA80" s="33">
        <f t="shared" si="5"/>
        <v>1</v>
      </c>
    </row>
    <row r="81" spans="1:27" ht="27">
      <c r="A81" s="28" t="s">
        <v>16</v>
      </c>
      <c r="B81" s="29">
        <v>7054</v>
      </c>
      <c r="C81" s="29">
        <v>58</v>
      </c>
      <c r="D81" s="23"/>
      <c r="E81" s="23"/>
      <c r="F81" s="23"/>
      <c r="G81" s="23"/>
      <c r="H81" s="23"/>
      <c r="I81" s="23">
        <v>14</v>
      </c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16">
        <v>16</v>
      </c>
      <c r="W81" s="16"/>
      <c r="X81" s="22">
        <f t="shared" ref="X81:X83" si="8">SUM(D81:V81)</f>
        <v>30</v>
      </c>
      <c r="Y81" s="22">
        <v>2</v>
      </c>
      <c r="Z81" s="22">
        <v>2</v>
      </c>
      <c r="AA81" s="22">
        <f t="shared" si="5"/>
        <v>0</v>
      </c>
    </row>
    <row r="82" spans="1:27">
      <c r="A82" s="28" t="s">
        <v>17</v>
      </c>
      <c r="B82" s="29">
        <v>7103</v>
      </c>
      <c r="C82" s="29">
        <v>0</v>
      </c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18"/>
      <c r="W82" s="18"/>
      <c r="X82" s="22">
        <f t="shared" ref="X82:X83" si="9">SUM(D82:T82)</f>
        <v>0</v>
      </c>
      <c r="Y82" s="22"/>
      <c r="Z82" s="22"/>
      <c r="AA82" s="22">
        <f t="shared" si="5"/>
        <v>0</v>
      </c>
    </row>
    <row r="83" spans="1:27">
      <c r="A83" s="28" t="s">
        <v>18</v>
      </c>
      <c r="B83" s="29">
        <v>7106</v>
      </c>
      <c r="C83" s="29">
        <v>0</v>
      </c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>
        <v>30</v>
      </c>
      <c r="R83" s="23"/>
      <c r="S83" s="23"/>
      <c r="T83" s="23"/>
      <c r="U83" s="23"/>
      <c r="V83" s="18"/>
      <c r="W83" s="18"/>
      <c r="X83" s="22">
        <f t="shared" si="9"/>
        <v>30</v>
      </c>
      <c r="Y83" s="22">
        <v>1</v>
      </c>
      <c r="Z83" s="22"/>
      <c r="AA83" s="33">
        <f t="shared" si="5"/>
        <v>1</v>
      </c>
    </row>
    <row r="84" spans="1:27">
      <c r="A84" s="32" t="s">
        <v>50</v>
      </c>
      <c r="F84" s="10">
        <v>11</v>
      </c>
    </row>
    <row r="85" spans="1:27">
      <c r="A85" s="32" t="s">
        <v>23</v>
      </c>
      <c r="E85" s="9">
        <v>11</v>
      </c>
    </row>
  </sheetData>
  <mergeCells count="1">
    <mergeCell ref="B60:S60"/>
  </mergeCells>
  <pageMargins left="0.7" right="0.7" top="0.75" bottom="0.75" header="0.3" footer="0.3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overseer</dc:creator>
  <cp:lastModifiedBy>overseer</cp:lastModifiedBy>
  <cp:lastPrinted>2021-09-01T10:58:26Z</cp:lastPrinted>
  <dcterms:created xsi:type="dcterms:W3CDTF">2020-10-21T08:37:14Z</dcterms:created>
  <dcterms:modified xsi:type="dcterms:W3CDTF">2021-09-03T10:58:14Z</dcterms:modified>
</cp:coreProperties>
</file>