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6" yWindow="288" windowWidth="7620" windowHeight="582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J2" i="1" l="1"/>
  <c r="J3" i="1"/>
  <c r="J4" i="1"/>
  <c r="J5" i="1"/>
  <c r="J6" i="1"/>
  <c r="J7" i="1"/>
  <c r="J8" i="1"/>
  <c r="J9" i="1"/>
  <c r="J10" i="1"/>
  <c r="J11" i="1"/>
  <c r="J12" i="1"/>
  <c r="J13" i="1"/>
  <c r="J14" i="1"/>
  <c r="J15" i="1"/>
  <c r="E2" i="1" l="1"/>
  <c r="F2" i="1" s="1"/>
  <c r="H2" i="1" s="1"/>
  <c r="G2" i="1"/>
  <c r="I2" i="1"/>
  <c r="K2" i="1"/>
  <c r="E3" i="1"/>
  <c r="F3" i="1" s="1"/>
  <c r="H3" i="1" s="1"/>
  <c r="G3" i="1"/>
  <c r="I3" i="1" s="1"/>
  <c r="K3" i="1"/>
  <c r="E5" i="1"/>
  <c r="F5" i="1" s="1"/>
  <c r="H5" i="1" s="1"/>
  <c r="K5" i="1"/>
  <c r="E6" i="1"/>
  <c r="F6" i="1" s="1"/>
  <c r="H6" i="1" s="1"/>
  <c r="K6" i="1"/>
  <c r="E7" i="1"/>
  <c r="F7" i="1" s="1"/>
  <c r="H7" i="1" s="1"/>
  <c r="G7" i="1"/>
  <c r="I7" i="1"/>
  <c r="K7" i="1"/>
  <c r="E8" i="1"/>
  <c r="F8" i="1" s="1"/>
  <c r="H8" i="1" s="1"/>
  <c r="K8" i="1"/>
  <c r="E9" i="1"/>
  <c r="F9" i="1"/>
  <c r="G9" i="1"/>
  <c r="H9" i="1"/>
  <c r="I9" i="1"/>
  <c r="K9" i="1"/>
  <c r="E10" i="1"/>
  <c r="F10" i="1" s="1"/>
  <c r="H10" i="1" s="1"/>
  <c r="G10" i="1"/>
  <c r="I10" i="1" s="1"/>
  <c r="K10" i="1"/>
  <c r="E11" i="1"/>
  <c r="F11" i="1" s="1"/>
  <c r="H11" i="1" s="1"/>
  <c r="K11" i="1"/>
  <c r="E12" i="1"/>
  <c r="F12" i="1" s="1"/>
  <c r="H12" i="1" s="1"/>
  <c r="K12" i="1"/>
  <c r="E13" i="1"/>
  <c r="F13" i="1"/>
  <c r="G13" i="1"/>
  <c r="H13" i="1"/>
  <c r="I13" i="1"/>
  <c r="K13" i="1"/>
  <c r="E14" i="1"/>
  <c r="F14" i="1" s="1"/>
  <c r="H14" i="1" s="1"/>
  <c r="G14" i="1"/>
  <c r="I14" i="1" s="1"/>
  <c r="K14" i="1"/>
  <c r="E15" i="1"/>
  <c r="F15" i="1" s="1"/>
  <c r="H15" i="1" s="1"/>
  <c r="K15" i="1"/>
  <c r="G11" i="1" l="1"/>
  <c r="I11" i="1" s="1"/>
  <c r="G8" i="1"/>
  <c r="I8" i="1" s="1"/>
  <c r="G15" i="1"/>
  <c r="I15" i="1" s="1"/>
  <c r="G12" i="1"/>
  <c r="I12" i="1" s="1"/>
  <c r="G6" i="1"/>
  <c r="I6" i="1" s="1"/>
  <c r="G5" i="1"/>
  <c r="I5" i="1" s="1"/>
  <c r="E4" i="1"/>
  <c r="G4" i="1" s="1"/>
  <c r="I4" i="1" s="1"/>
  <c r="F4" i="1" l="1"/>
  <c r="K4" i="1"/>
  <c r="H4" i="1" l="1"/>
</calcChain>
</file>

<file path=xl/comments1.xml><?xml version="1.0" encoding="utf-8"?>
<comments xmlns="http://schemas.openxmlformats.org/spreadsheetml/2006/main">
  <authors>
    <author>overseer</author>
  </authors>
  <commentList>
    <comment ref="F1" authorId="0">
      <text>
        <r>
          <rPr>
            <b/>
            <sz val="9"/>
            <color indexed="81"/>
            <rFont val="Tahoma"/>
            <family val="2"/>
            <charset val="162"/>
          </rPr>
          <t>overseer:</t>
        </r>
        <r>
          <rPr>
            <sz val="9"/>
            <color indexed="81"/>
            <rFont val="Tahoma"/>
            <family val="2"/>
            <charset val="162"/>
          </rPr>
          <t xml:space="preserve">
a) Resmi daireler tarafından yapılan mal ve hizmet alımlarına ilişkin ödemeler (avans olarak yapılanlar dahil) nedeniyle, kişiler tarafından resmi dairelere verilen ve belli parayı ihtiva eden makbuz ve ibra senetleri ile bu ödemelerin resmi daireler nam ve hesabına, kişiler adına açılmış veya açılacak hesaplara nakledilmesini veya emir ve havalelerine tediyesini temin eden kağıtlar</t>
        </r>
      </text>
    </comment>
    <comment ref="J1" authorId="0">
      <text>
        <r>
          <rPr>
            <b/>
            <sz val="9"/>
            <color indexed="81"/>
            <rFont val="Tahoma"/>
            <family val="2"/>
            <charset val="162"/>
          </rPr>
          <t>overseer:</t>
        </r>
        <r>
          <rPr>
            <sz val="9"/>
            <color indexed="81"/>
            <rFont val="Tahoma"/>
            <family val="2"/>
            <charset val="162"/>
          </rPr>
          <t xml:space="preserve">
Maaş, ücret, gündelik, huzur hakkı, aidat, ihtisas zammı, ikramiye, yemek ve mesken bedeli, harcırah, tazminat ve benzeri her ne adla olursa olsun hizmet karşılığı alınan paralar (Ek: 5766/10-ç md.) (Yürürlük: 6/6/2008) (avans olarak ödenenler dahil) için verilen makbuzlar ile bu paraların nakden  ödenmeyerek kişiler adına açılmış veya açılacak cari hesaplara nakledildiği veya emir ve havalelerine tediye olunduğu takdirde nakli veya tediyeyi temin eden kağıtlar</t>
        </r>
      </text>
    </comment>
  </commentList>
</comments>
</file>

<file path=xl/sharedStrings.xml><?xml version="1.0" encoding="utf-8"?>
<sst xmlns="http://schemas.openxmlformats.org/spreadsheetml/2006/main" count="23" uniqueCount="10">
  <si>
    <t>tutar girin -&gt;</t>
  </si>
  <si>
    <t>Damga Vergisi(binde 7,58)</t>
  </si>
  <si>
    <t>kdv</t>
  </si>
  <si>
    <t>kdv hariç</t>
  </si>
  <si>
    <t>NET TUTAR(binde9,48)</t>
  </si>
  <si>
    <t>Net tutar(binde7,58)</t>
  </si>
  <si>
    <t>tutar(kdv dahil)</t>
  </si>
  <si>
    <t>Damga Vergisi Kişi(binde 7,58)</t>
  </si>
  <si>
    <t>damga vergisi Kurum (binde 9,48)</t>
  </si>
  <si>
    <t>Ödenecek tutar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</si>
</sst>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3" x14ac:knownFonts="1">
    <font>
      <sz val="11"/>
      <color theme="1"/>
      <name val="Calibri"/>
      <family val="2"/>
      <charset val="162"/>
      <scheme val="minor"/>
    </font>
    <font>
      <sz val="9"/>
      <color indexed="81"/>
      <name val="Tahoma"/>
      <family val="2"/>
      <charset val="162"/>
    </font>
    <font>
      <b/>
      <sz val="9"/>
      <color indexed="81"/>
      <name val="Tahoma"/>
      <family val="2"/>
      <charset val="162"/>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164" fontId="0" fillId="0" borderId="1" xfId="0" applyNumberFormat="1" applyBorder="1"/>
    <xf numFmtId="2" fontId="0" fillId="0" borderId="1" xfId="0" applyNumberFormat="1" applyBorder="1"/>
    <xf numFmtId="1" fontId="0" fillId="0" borderId="1" xfId="0" applyNumberFormat="1" applyBorder="1"/>
    <xf numFmtId="0" fontId="0" fillId="2" borderId="1" xfId="0" applyFill="1" applyBorder="1"/>
    <xf numFmtId="164" fontId="0" fillId="2" borderId="1" xfId="0" applyNumberFormat="1" applyFill="1" applyBorder="1"/>
    <xf numFmtId="0" fontId="0" fillId="3" borderId="1" xfId="0" applyFill="1" applyBorder="1"/>
    <xf numFmtId="164" fontId="0" fillId="3"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
  <sheetViews>
    <sheetView tabSelected="1" zoomScale="70" zoomScaleNormal="70" workbookViewId="0">
      <selection activeCell="J1" sqref="J1:J1048576"/>
    </sheetView>
  </sheetViews>
  <sheetFormatPr defaultRowHeight="14.4" x14ac:dyDescent="0.3"/>
  <cols>
    <col min="1" max="1" width="11.33203125" customWidth="1"/>
    <col min="2" max="2" width="14.33203125" customWidth="1"/>
    <col min="3" max="5" width="10.33203125" customWidth="1"/>
    <col min="6" max="6" width="31" customWidth="1"/>
    <col min="7" max="7" width="27.6640625" customWidth="1"/>
    <col min="8" max="8" width="19.6640625" customWidth="1"/>
    <col min="9" max="9" width="18.21875" customWidth="1"/>
    <col min="10" max="10" width="27.5546875" customWidth="1"/>
    <col min="11" max="11" width="15.109375" customWidth="1"/>
  </cols>
  <sheetData>
    <row r="1" spans="1:11" x14ac:dyDescent="0.3">
      <c r="A1" s="1"/>
      <c r="B1" s="1" t="s">
        <v>6</v>
      </c>
      <c r="C1" s="1" t="s">
        <v>2</v>
      </c>
      <c r="D1" s="1"/>
      <c r="E1" s="1" t="s">
        <v>3</v>
      </c>
      <c r="F1" s="5" t="s">
        <v>8</v>
      </c>
      <c r="G1" s="7" t="s">
        <v>7</v>
      </c>
      <c r="H1" s="1" t="s">
        <v>4</v>
      </c>
      <c r="I1" s="1" t="s">
        <v>5</v>
      </c>
      <c r="J1" s="1" t="s">
        <v>1</v>
      </c>
      <c r="K1" s="1" t="s">
        <v>9</v>
      </c>
    </row>
    <row r="2" spans="1:11" x14ac:dyDescent="0.3">
      <c r="A2" s="1" t="s">
        <v>0</v>
      </c>
      <c r="B2" s="2">
        <v>6458</v>
      </c>
      <c r="C2" s="4">
        <v>0</v>
      </c>
      <c r="D2" s="4"/>
      <c r="E2" s="3">
        <f t="shared" ref="E2:E3" si="0">B2/118*100</f>
        <v>5472.8813559322034</v>
      </c>
      <c r="F2" s="6">
        <f t="shared" ref="F2:F3" si="1">E2*0.00948</f>
        <v>51.88291525423729</v>
      </c>
      <c r="G2" s="8">
        <f t="shared" ref="G2:G3" si="2">E2*0.00758</f>
        <v>41.484440677966099</v>
      </c>
      <c r="H2" s="2">
        <f t="shared" ref="H2:H3" si="3">B2-F2</f>
        <v>6406.1170847457624</v>
      </c>
      <c r="I2" s="2">
        <f t="shared" ref="I2:I3" si="4">B2-G2</f>
        <v>6416.5155593220343</v>
      </c>
      <c r="J2" s="2">
        <f t="shared" ref="J2:J3" si="5">B2*0.00758</f>
        <v>48.951639999999998</v>
      </c>
      <c r="K2" s="2">
        <f>B2-J2</f>
        <v>6409.0483599999998</v>
      </c>
    </row>
    <row r="3" spans="1:11" x14ac:dyDescent="0.3">
      <c r="A3" s="1" t="s">
        <v>0</v>
      </c>
      <c r="B3" s="2">
        <v>6459</v>
      </c>
      <c r="C3" s="4">
        <v>0</v>
      </c>
      <c r="D3" s="4"/>
      <c r="E3" s="3">
        <f t="shared" si="0"/>
        <v>5473.7288135593217</v>
      </c>
      <c r="F3" s="6">
        <f t="shared" si="1"/>
        <v>51.890949152542376</v>
      </c>
      <c r="G3" s="8">
        <f t="shared" si="2"/>
        <v>41.490864406779657</v>
      </c>
      <c r="H3" s="2">
        <f t="shared" si="3"/>
        <v>6407.1090508474572</v>
      </c>
      <c r="I3" s="2">
        <f t="shared" si="4"/>
        <v>6417.50913559322</v>
      </c>
      <c r="J3" s="2">
        <f t="shared" si="5"/>
        <v>48.959220000000002</v>
      </c>
      <c r="K3" s="2">
        <f>B3-J3</f>
        <v>6410.0407800000003</v>
      </c>
    </row>
    <row r="4" spans="1:11" x14ac:dyDescent="0.3">
      <c r="A4" s="1" t="s">
        <v>0</v>
      </c>
      <c r="B4" s="2">
        <v>6460</v>
      </c>
      <c r="C4" s="4">
        <v>18</v>
      </c>
      <c r="D4" s="4"/>
      <c r="E4" s="3">
        <f>B4/118*100</f>
        <v>5474.5762711864409</v>
      </c>
      <c r="F4" s="6">
        <f>E4*0.00948</f>
        <v>51.898983050847463</v>
      </c>
      <c r="G4" s="8">
        <f t="shared" ref="G4" si="6">E4*0.00758</f>
        <v>41.497288135593223</v>
      </c>
      <c r="H4" s="2">
        <f t="shared" ref="H4" si="7">B4-F4</f>
        <v>6408.1010169491528</v>
      </c>
      <c r="I4" s="2">
        <f t="shared" ref="I4" si="8">B4-G4</f>
        <v>6418.5027118644066</v>
      </c>
      <c r="J4" s="2">
        <f t="shared" ref="J4" si="9">B4*0.00758</f>
        <v>48.966799999999999</v>
      </c>
      <c r="K4" s="2">
        <f>B4-J4</f>
        <v>6411.0331999999999</v>
      </c>
    </row>
    <row r="5" spans="1:11" x14ac:dyDescent="0.3">
      <c r="A5" s="1" t="s">
        <v>0</v>
      </c>
      <c r="B5" s="2">
        <v>6460</v>
      </c>
      <c r="C5" s="4">
        <v>18</v>
      </c>
      <c r="D5" s="4"/>
      <c r="E5" s="3">
        <f t="shared" ref="E5:E15" si="10">B5/118*100</f>
        <v>5474.5762711864409</v>
      </c>
      <c r="F5" s="6">
        <f t="shared" ref="F5:F15" si="11">E5*0.00948</f>
        <v>51.898983050847463</v>
      </c>
      <c r="G5" s="8">
        <f t="shared" ref="G5:G15" si="12">E5*0.00758</f>
        <v>41.497288135593223</v>
      </c>
      <c r="H5" s="2">
        <f t="shared" ref="H5:H15" si="13">B5-F5</f>
        <v>6408.1010169491528</v>
      </c>
      <c r="I5" s="2">
        <f t="shared" ref="I5:I15" si="14">B5-G5</f>
        <v>6418.5027118644066</v>
      </c>
      <c r="J5" s="2">
        <f t="shared" ref="J5:J15" si="15">B5*0.00758</f>
        <v>48.966799999999999</v>
      </c>
      <c r="K5" s="2">
        <f>B5-J5</f>
        <v>6411.0331999999999</v>
      </c>
    </row>
    <row r="6" spans="1:11" x14ac:dyDescent="0.3">
      <c r="A6" s="1" t="s">
        <v>0</v>
      </c>
      <c r="B6" s="2">
        <v>6460</v>
      </c>
      <c r="C6" s="4">
        <v>18</v>
      </c>
      <c r="D6" s="4"/>
      <c r="E6" s="3">
        <f t="shared" si="10"/>
        <v>5474.5762711864409</v>
      </c>
      <c r="F6" s="6">
        <f t="shared" si="11"/>
        <v>51.898983050847463</v>
      </c>
      <c r="G6" s="8">
        <f t="shared" si="12"/>
        <v>41.497288135593223</v>
      </c>
      <c r="H6" s="2">
        <f t="shared" si="13"/>
        <v>6408.1010169491528</v>
      </c>
      <c r="I6" s="2">
        <f t="shared" si="14"/>
        <v>6418.5027118644066</v>
      </c>
      <c r="J6" s="2">
        <f t="shared" si="15"/>
        <v>48.966799999999999</v>
      </c>
      <c r="K6" s="2">
        <f>B6-J6</f>
        <v>6411.0331999999999</v>
      </c>
    </row>
    <row r="7" spans="1:11" x14ac:dyDescent="0.3">
      <c r="A7" s="1" t="s">
        <v>0</v>
      </c>
      <c r="B7" s="2">
        <v>6460</v>
      </c>
      <c r="C7" s="4">
        <v>18</v>
      </c>
      <c r="D7" s="4"/>
      <c r="E7" s="3">
        <f t="shared" si="10"/>
        <v>5474.5762711864409</v>
      </c>
      <c r="F7" s="6">
        <f t="shared" si="11"/>
        <v>51.898983050847463</v>
      </c>
      <c r="G7" s="8">
        <f t="shared" si="12"/>
        <v>41.497288135593223</v>
      </c>
      <c r="H7" s="2">
        <f t="shared" si="13"/>
        <v>6408.1010169491528</v>
      </c>
      <c r="I7" s="2">
        <f t="shared" si="14"/>
        <v>6418.5027118644066</v>
      </c>
      <c r="J7" s="2">
        <f t="shared" si="15"/>
        <v>48.966799999999999</v>
      </c>
      <c r="K7" s="2">
        <f>B7-J7</f>
        <v>6411.0331999999999</v>
      </c>
    </row>
    <row r="8" spans="1:11" x14ac:dyDescent="0.3">
      <c r="A8" s="1" t="s">
        <v>0</v>
      </c>
      <c r="B8" s="2">
        <v>6460</v>
      </c>
      <c r="C8" s="4">
        <v>18</v>
      </c>
      <c r="D8" s="4"/>
      <c r="E8" s="3">
        <f t="shared" si="10"/>
        <v>5474.5762711864409</v>
      </c>
      <c r="F8" s="6">
        <f t="shared" si="11"/>
        <v>51.898983050847463</v>
      </c>
      <c r="G8" s="8">
        <f t="shared" si="12"/>
        <v>41.497288135593223</v>
      </c>
      <c r="H8" s="2">
        <f t="shared" si="13"/>
        <v>6408.1010169491528</v>
      </c>
      <c r="I8" s="2">
        <f t="shared" si="14"/>
        <v>6418.5027118644066</v>
      </c>
      <c r="J8" s="2">
        <f t="shared" si="15"/>
        <v>48.966799999999999</v>
      </c>
      <c r="K8" s="2">
        <f>B8-J8</f>
        <v>6411.0331999999999</v>
      </c>
    </row>
    <row r="9" spans="1:11" x14ac:dyDescent="0.3">
      <c r="A9" s="1" t="s">
        <v>0</v>
      </c>
      <c r="B9" s="2">
        <v>6460</v>
      </c>
      <c r="C9" s="4">
        <v>18</v>
      </c>
      <c r="D9" s="4"/>
      <c r="E9" s="3">
        <f t="shared" si="10"/>
        <v>5474.5762711864409</v>
      </c>
      <c r="F9" s="6">
        <f t="shared" si="11"/>
        <v>51.898983050847463</v>
      </c>
      <c r="G9" s="8">
        <f t="shared" si="12"/>
        <v>41.497288135593223</v>
      </c>
      <c r="H9" s="2">
        <f t="shared" si="13"/>
        <v>6408.1010169491528</v>
      </c>
      <c r="I9" s="2">
        <f t="shared" si="14"/>
        <v>6418.5027118644066</v>
      </c>
      <c r="J9" s="2">
        <f t="shared" si="15"/>
        <v>48.966799999999999</v>
      </c>
      <c r="K9" s="2">
        <f>B9-J9</f>
        <v>6411.0331999999999</v>
      </c>
    </row>
    <row r="10" spans="1:11" x14ac:dyDescent="0.3">
      <c r="A10" s="1" t="s">
        <v>0</v>
      </c>
      <c r="B10" s="2">
        <v>6460</v>
      </c>
      <c r="C10" s="4">
        <v>18</v>
      </c>
      <c r="D10" s="4"/>
      <c r="E10" s="3">
        <f t="shared" si="10"/>
        <v>5474.5762711864409</v>
      </c>
      <c r="F10" s="6">
        <f t="shared" si="11"/>
        <v>51.898983050847463</v>
      </c>
      <c r="G10" s="8">
        <f t="shared" si="12"/>
        <v>41.497288135593223</v>
      </c>
      <c r="H10" s="2">
        <f t="shared" si="13"/>
        <v>6408.1010169491528</v>
      </c>
      <c r="I10" s="2">
        <f t="shared" si="14"/>
        <v>6418.5027118644066</v>
      </c>
      <c r="J10" s="2">
        <f t="shared" si="15"/>
        <v>48.966799999999999</v>
      </c>
      <c r="K10" s="2">
        <f>B10-J10</f>
        <v>6411.0331999999999</v>
      </c>
    </row>
    <row r="11" spans="1:11" x14ac:dyDescent="0.3">
      <c r="A11" s="1" t="s">
        <v>0</v>
      </c>
      <c r="B11" s="2">
        <v>6460</v>
      </c>
      <c r="C11" s="4">
        <v>18</v>
      </c>
      <c r="D11" s="4"/>
      <c r="E11" s="3">
        <f t="shared" si="10"/>
        <v>5474.5762711864409</v>
      </c>
      <c r="F11" s="6">
        <f t="shared" si="11"/>
        <v>51.898983050847463</v>
      </c>
      <c r="G11" s="8">
        <f t="shared" si="12"/>
        <v>41.497288135593223</v>
      </c>
      <c r="H11" s="2">
        <f t="shared" si="13"/>
        <v>6408.1010169491528</v>
      </c>
      <c r="I11" s="2">
        <f t="shared" si="14"/>
        <v>6418.5027118644066</v>
      </c>
      <c r="J11" s="2">
        <f t="shared" si="15"/>
        <v>48.966799999999999</v>
      </c>
      <c r="K11" s="2">
        <f>B11-J11</f>
        <v>6411.0331999999999</v>
      </c>
    </row>
    <row r="12" spans="1:11" x14ac:dyDescent="0.3">
      <c r="A12" s="1" t="s">
        <v>0</v>
      </c>
      <c r="B12" s="2">
        <v>6460</v>
      </c>
      <c r="C12" s="4">
        <v>18</v>
      </c>
      <c r="D12" s="4"/>
      <c r="E12" s="3">
        <f t="shared" si="10"/>
        <v>5474.5762711864409</v>
      </c>
      <c r="F12" s="6">
        <f t="shared" si="11"/>
        <v>51.898983050847463</v>
      </c>
      <c r="G12" s="8">
        <f t="shared" si="12"/>
        <v>41.497288135593223</v>
      </c>
      <c r="H12" s="2">
        <f t="shared" si="13"/>
        <v>6408.1010169491528</v>
      </c>
      <c r="I12" s="2">
        <f t="shared" si="14"/>
        <v>6418.5027118644066</v>
      </c>
      <c r="J12" s="2">
        <f t="shared" si="15"/>
        <v>48.966799999999999</v>
      </c>
      <c r="K12" s="2">
        <f>B12-J12</f>
        <v>6411.0331999999999</v>
      </c>
    </row>
    <row r="13" spans="1:11" x14ac:dyDescent="0.3">
      <c r="A13" s="1" t="s">
        <v>0</v>
      </c>
      <c r="B13" s="2">
        <v>6460</v>
      </c>
      <c r="C13" s="4">
        <v>18</v>
      </c>
      <c r="D13" s="4"/>
      <c r="E13" s="3">
        <f t="shared" si="10"/>
        <v>5474.5762711864409</v>
      </c>
      <c r="F13" s="6">
        <f t="shared" si="11"/>
        <v>51.898983050847463</v>
      </c>
      <c r="G13" s="8">
        <f t="shared" si="12"/>
        <v>41.497288135593223</v>
      </c>
      <c r="H13" s="2">
        <f t="shared" si="13"/>
        <v>6408.1010169491528</v>
      </c>
      <c r="I13" s="2">
        <f t="shared" si="14"/>
        <v>6418.5027118644066</v>
      </c>
      <c r="J13" s="2">
        <f t="shared" si="15"/>
        <v>48.966799999999999</v>
      </c>
      <c r="K13" s="2">
        <f>B13-J13</f>
        <v>6411.0331999999999</v>
      </c>
    </row>
    <row r="14" spans="1:11" x14ac:dyDescent="0.3">
      <c r="A14" s="1" t="s">
        <v>0</v>
      </c>
      <c r="B14" s="2">
        <v>6460</v>
      </c>
      <c r="C14" s="4">
        <v>18</v>
      </c>
      <c r="D14" s="4"/>
      <c r="E14" s="3">
        <f t="shared" si="10"/>
        <v>5474.5762711864409</v>
      </c>
      <c r="F14" s="6">
        <f t="shared" si="11"/>
        <v>51.898983050847463</v>
      </c>
      <c r="G14" s="8">
        <f t="shared" si="12"/>
        <v>41.497288135593223</v>
      </c>
      <c r="H14" s="2">
        <f t="shared" si="13"/>
        <v>6408.1010169491528</v>
      </c>
      <c r="I14" s="2">
        <f t="shared" si="14"/>
        <v>6418.5027118644066</v>
      </c>
      <c r="J14" s="2">
        <f t="shared" si="15"/>
        <v>48.966799999999999</v>
      </c>
      <c r="K14" s="2">
        <f>B14-J14</f>
        <v>6411.0331999999999</v>
      </c>
    </row>
    <row r="15" spans="1:11" x14ac:dyDescent="0.3">
      <c r="A15" s="1" t="s">
        <v>0</v>
      </c>
      <c r="B15" s="2">
        <v>6460</v>
      </c>
      <c r="C15" s="4">
        <v>18</v>
      </c>
      <c r="D15" s="4"/>
      <c r="E15" s="3">
        <f t="shared" si="10"/>
        <v>5474.5762711864409</v>
      </c>
      <c r="F15" s="6">
        <f t="shared" si="11"/>
        <v>51.898983050847463</v>
      </c>
      <c r="G15" s="8">
        <f t="shared" si="12"/>
        <v>41.497288135593223</v>
      </c>
      <c r="H15" s="2">
        <f t="shared" si="13"/>
        <v>6408.1010169491528</v>
      </c>
      <c r="I15" s="2">
        <f t="shared" si="14"/>
        <v>6418.5027118644066</v>
      </c>
      <c r="J15" s="2">
        <f t="shared" si="15"/>
        <v>48.966799999999999</v>
      </c>
      <c r="K15" s="2">
        <f>B15-J15</f>
        <v>6411.0331999999999</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overseer</dc:creator>
  <cp:lastModifiedBy>overseer</cp:lastModifiedBy>
  <dcterms:created xsi:type="dcterms:W3CDTF">2020-04-21T09:37:02Z</dcterms:created>
  <dcterms:modified xsi:type="dcterms:W3CDTF">2021-02-05T07:16:31Z</dcterms:modified>
</cp:coreProperties>
</file>