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50" activeTab="2"/>
  </bookViews>
  <sheets>
    <sheet name="OCAK 2019" sheetId="1" r:id="rId1"/>
    <sheet name="ŞUBAT 2020" sheetId="2" r:id="rId2"/>
    <sheet name="MART 2020" sheetId="3" r:id="rId3"/>
    <sheet name="NİSAN 2019" sheetId="4" r:id="rId4"/>
    <sheet name="MAYIS 2019" sheetId="5" r:id="rId5"/>
    <sheet name="HAZİRAN 2019" sheetId="6" r:id="rId6"/>
    <sheet name="TEMMUZ 2019" sheetId="7" r:id="rId7"/>
    <sheet name="AĞUSTOS 2019" sheetId="8" r:id="rId8"/>
    <sheet name="EYLÜL 2019" sheetId="9" r:id="rId9"/>
    <sheet name="EKİM 2019" sheetId="10" r:id="rId10"/>
    <sheet name="KASIM 2019" sheetId="11" r:id="rId11"/>
    <sheet name="ARALIK 2019" sheetId="12" r:id="rId12"/>
  </sheets>
  <definedNames>
    <definedName name="_xlnm._FilterDatabase" localSheetId="0" hidden="1">'OCAK 2019'!$A$6:$Z$6</definedName>
    <definedName name="_xlnm.Print_Area" localSheetId="5">'HAZİRAN 2019'!$A$1:$AN$78</definedName>
    <definedName name="_xlnm.Print_Area" localSheetId="2">'MART 2020'!$A$1:$AK$13</definedName>
    <definedName name="_xlnm.Print_Area" localSheetId="0">'OCAK 2019'!$A$1:$W$13</definedName>
    <definedName name="_xlnm.Print_Area" localSheetId="1">'ŞUBAT 2020'!$A$1:$AN$13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5" i="6" l="1"/>
  <c r="AH5" i="6"/>
  <c r="AH4" i="6" s="1"/>
  <c r="AH6" i="6"/>
  <c r="AI6" i="6"/>
  <c r="AI5" i="6" s="1"/>
  <c r="AI4" i="6" s="1"/>
  <c r="AN72" i="6"/>
  <c r="AM72" i="6"/>
  <c r="AL72" i="6"/>
  <c r="AK72" i="6"/>
  <c r="AN71" i="6"/>
  <c r="AM71" i="6"/>
  <c r="AL71" i="6"/>
  <c r="AK71" i="6"/>
  <c r="AN70" i="6"/>
  <c r="AM70" i="6"/>
  <c r="AL70" i="6"/>
  <c r="AK70" i="6"/>
  <c r="AN69" i="6"/>
  <c r="AM69" i="6"/>
  <c r="AL69" i="6"/>
  <c r="AK69" i="6"/>
  <c r="AN68" i="6"/>
  <c r="AM68" i="6"/>
  <c r="AL68" i="6"/>
  <c r="AK68" i="6"/>
  <c r="AN67" i="6"/>
  <c r="AM67" i="6"/>
  <c r="AL67" i="6"/>
  <c r="AK67" i="6"/>
  <c r="AN66" i="6"/>
  <c r="AM66" i="6"/>
  <c r="AL66" i="6"/>
  <c r="AK66" i="6"/>
  <c r="AN65" i="6"/>
  <c r="AM65" i="6"/>
  <c r="AL65" i="6"/>
  <c r="AK65" i="6"/>
  <c r="AN64" i="6"/>
  <c r="AM64" i="6"/>
  <c r="AL64" i="6"/>
  <c r="AK64" i="6"/>
  <c r="AN63" i="6"/>
  <c r="AM63" i="6"/>
  <c r="AL63" i="6"/>
  <c r="AK63" i="6"/>
  <c r="AN62" i="6"/>
  <c r="AM62" i="6"/>
  <c r="AL62" i="6"/>
  <c r="AK62" i="6"/>
  <c r="AN61" i="6"/>
  <c r="AM61" i="6"/>
  <c r="AL61" i="6"/>
  <c r="AK61" i="6"/>
  <c r="AN60" i="6"/>
  <c r="AM60" i="6"/>
  <c r="AL60" i="6"/>
  <c r="AK60" i="6"/>
  <c r="AN59" i="6"/>
  <c r="AM59" i="6"/>
  <c r="AL59" i="6"/>
  <c r="AK59" i="6"/>
  <c r="AN58" i="6"/>
  <c r="AM58" i="6"/>
  <c r="AL58" i="6"/>
  <c r="AK58" i="6"/>
  <c r="AN57" i="6"/>
  <c r="AM57" i="6"/>
  <c r="AL57" i="6"/>
  <c r="AK57" i="6"/>
  <c r="AN56" i="6"/>
  <c r="AM56" i="6"/>
  <c r="AL56" i="6"/>
  <c r="AK56" i="6"/>
  <c r="AN55" i="6"/>
  <c r="AM55" i="6"/>
  <c r="AL55" i="6"/>
  <c r="AK55" i="6"/>
  <c r="AN54" i="6"/>
  <c r="AM54" i="6"/>
  <c r="AL54" i="6"/>
  <c r="AK54" i="6"/>
  <c r="AN53" i="6"/>
  <c r="AM53" i="6"/>
  <c r="AL53" i="6"/>
  <c r="AK53" i="6"/>
  <c r="AN52" i="6"/>
  <c r="AM52" i="6"/>
  <c r="AL52" i="6"/>
  <c r="AK52" i="6"/>
  <c r="AN51" i="6"/>
  <c r="AM51" i="6"/>
  <c r="AL51" i="6"/>
  <c r="AK51" i="6"/>
  <c r="AN50" i="6"/>
  <c r="AM50" i="6"/>
  <c r="AL50" i="6"/>
  <c r="AK50" i="6"/>
  <c r="AN49" i="6"/>
  <c r="AM49" i="6"/>
  <c r="AL49" i="6"/>
  <c r="AK49" i="6"/>
  <c r="AN48" i="6"/>
  <c r="AM48" i="6"/>
  <c r="AL48" i="6"/>
  <c r="AK48" i="6"/>
  <c r="AN47" i="6"/>
  <c r="AM47" i="6"/>
  <c r="AL47" i="6"/>
  <c r="AK47" i="6"/>
  <c r="AN46" i="6"/>
  <c r="AM46" i="6"/>
  <c r="AL46" i="6"/>
  <c r="AK46" i="6"/>
  <c r="AN45" i="6"/>
  <c r="AM45" i="6"/>
  <c r="AL45" i="6"/>
  <c r="AK45" i="6"/>
  <c r="AN44" i="6"/>
  <c r="AM44" i="6"/>
  <c r="AL44" i="6"/>
  <c r="AK44" i="6"/>
  <c r="AN43" i="6"/>
  <c r="AM43" i="6"/>
  <c r="AL43" i="6"/>
  <c r="AK43" i="6"/>
  <c r="AN42" i="6"/>
  <c r="AM42" i="6"/>
  <c r="AL42" i="6"/>
  <c r="AK42" i="6"/>
  <c r="AN41" i="6"/>
  <c r="AM41" i="6"/>
  <c r="AL41" i="6"/>
  <c r="AK41" i="6"/>
  <c r="AN40" i="6"/>
  <c r="AM40" i="6"/>
  <c r="AL40" i="6"/>
  <c r="AK40" i="6"/>
  <c r="AN39" i="6"/>
  <c r="AM39" i="6"/>
  <c r="AL39" i="6"/>
  <c r="AK39" i="6"/>
  <c r="AN38" i="6"/>
  <c r="AM38" i="6"/>
  <c r="AL38" i="6"/>
  <c r="AK38" i="6"/>
  <c r="AN37" i="6"/>
  <c r="AM37" i="6"/>
  <c r="AL37" i="6"/>
  <c r="AK37" i="6"/>
  <c r="AN36" i="6"/>
  <c r="AM36" i="6"/>
  <c r="AL36" i="6"/>
  <c r="AK36" i="6"/>
  <c r="AN35" i="6"/>
  <c r="AM35" i="6"/>
  <c r="AL35" i="6"/>
  <c r="AK35" i="6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F6" i="6"/>
  <c r="F5" i="6" s="1"/>
  <c r="F4" i="6" s="1"/>
  <c r="AD75" i="5"/>
  <c r="AM72" i="5"/>
  <c r="AL72" i="5"/>
  <c r="AK72" i="5"/>
  <c r="AJ72" i="5"/>
  <c r="AM71" i="5"/>
  <c r="AL71" i="5"/>
  <c r="AK71" i="5"/>
  <c r="AJ71" i="5"/>
  <c r="AM70" i="5"/>
  <c r="AL70" i="5"/>
  <c r="AK70" i="5"/>
  <c r="AJ70" i="5"/>
  <c r="AM69" i="5"/>
  <c r="AL69" i="5"/>
  <c r="AK69" i="5"/>
  <c r="AJ69" i="5"/>
  <c r="AM68" i="5"/>
  <c r="AL68" i="5"/>
  <c r="AK68" i="5"/>
  <c r="AJ68" i="5"/>
  <c r="AM67" i="5"/>
  <c r="AL67" i="5"/>
  <c r="AK67" i="5"/>
  <c r="AJ67" i="5"/>
  <c r="AM66" i="5"/>
  <c r="AL66" i="5"/>
  <c r="AK66" i="5"/>
  <c r="AJ66" i="5"/>
  <c r="AM65" i="5"/>
  <c r="AL65" i="5"/>
  <c r="AK65" i="5"/>
  <c r="AJ65" i="5"/>
  <c r="AM64" i="5"/>
  <c r="AL64" i="5"/>
  <c r="AK64" i="5"/>
  <c r="AJ64" i="5"/>
  <c r="AM63" i="5"/>
  <c r="AL63" i="5"/>
  <c r="AK63" i="5"/>
  <c r="AJ63" i="5"/>
  <c r="AM62" i="5"/>
  <c r="AL62" i="5"/>
  <c r="AK62" i="5"/>
  <c r="AJ62" i="5"/>
  <c r="AM61" i="5"/>
  <c r="AL61" i="5"/>
  <c r="AK61" i="5"/>
  <c r="AJ61" i="5"/>
  <c r="AM60" i="5"/>
  <c r="AL60" i="5"/>
  <c r="AK60" i="5"/>
  <c r="AJ60" i="5"/>
  <c r="AM59" i="5"/>
  <c r="AL59" i="5"/>
  <c r="AK59" i="5"/>
  <c r="AJ59" i="5"/>
  <c r="AM58" i="5"/>
  <c r="AL58" i="5"/>
  <c r="AK58" i="5"/>
  <c r="AJ58" i="5"/>
  <c r="AM57" i="5"/>
  <c r="AL57" i="5"/>
  <c r="AK57" i="5"/>
  <c r="AJ57" i="5"/>
  <c r="AM56" i="5"/>
  <c r="AL56" i="5"/>
  <c r="AK56" i="5"/>
  <c r="AJ56" i="5"/>
  <c r="AM55" i="5"/>
  <c r="AL55" i="5"/>
  <c r="AK55" i="5"/>
  <c r="AJ55" i="5"/>
  <c r="AM54" i="5"/>
  <c r="AL54" i="5"/>
  <c r="AK54" i="5"/>
  <c r="AJ54" i="5"/>
  <c r="AM53" i="5"/>
  <c r="AL53" i="5"/>
  <c r="AK53" i="5"/>
  <c r="AJ53" i="5"/>
  <c r="AM52" i="5"/>
  <c r="AL52" i="5"/>
  <c r="AK52" i="5"/>
  <c r="AJ52" i="5"/>
  <c r="AM51" i="5"/>
  <c r="AL51" i="5"/>
  <c r="AK51" i="5"/>
  <c r="AJ51" i="5"/>
  <c r="AM50" i="5"/>
  <c r="AL50" i="5"/>
  <c r="AK50" i="5"/>
  <c r="AJ50" i="5"/>
  <c r="AM49" i="5"/>
  <c r="AL49" i="5"/>
  <c r="AK49" i="5"/>
  <c r="AJ49" i="5"/>
  <c r="AM48" i="5"/>
  <c r="AL48" i="5"/>
  <c r="AK48" i="5"/>
  <c r="AJ48" i="5"/>
  <c r="AM47" i="5"/>
  <c r="AL47" i="5"/>
  <c r="AK47" i="5"/>
  <c r="AJ47" i="5"/>
  <c r="AM46" i="5"/>
  <c r="AL46" i="5"/>
  <c r="AK46" i="5"/>
  <c r="AJ46" i="5"/>
  <c r="AM45" i="5"/>
  <c r="AL45" i="5"/>
  <c r="AK45" i="5"/>
  <c r="AJ45" i="5"/>
  <c r="AM44" i="5"/>
  <c r="AL44" i="5"/>
  <c r="AK44" i="5"/>
  <c r="AJ44" i="5"/>
  <c r="AM43" i="5"/>
  <c r="AL43" i="5"/>
  <c r="AK43" i="5"/>
  <c r="AJ43" i="5"/>
  <c r="AM42" i="5"/>
  <c r="AL42" i="5"/>
  <c r="AK42" i="5"/>
  <c r="AJ42" i="5"/>
  <c r="AM41" i="5"/>
  <c r="AL41" i="5"/>
  <c r="AK41" i="5"/>
  <c r="AJ41" i="5"/>
  <c r="AM40" i="5"/>
  <c r="AL40" i="5"/>
  <c r="AK40" i="5"/>
  <c r="AJ40" i="5"/>
  <c r="AM39" i="5"/>
  <c r="AL39" i="5"/>
  <c r="AK39" i="5"/>
  <c r="AJ39" i="5"/>
  <c r="AM38" i="5"/>
  <c r="AL38" i="5"/>
  <c r="AK38" i="5"/>
  <c r="AJ38" i="5"/>
  <c r="AM37" i="5"/>
  <c r="AL37" i="5"/>
  <c r="AK37" i="5"/>
  <c r="AJ37" i="5"/>
  <c r="AM36" i="5"/>
  <c r="AL36" i="5"/>
  <c r="AK36" i="5"/>
  <c r="AJ36" i="5"/>
  <c r="AM35" i="5"/>
  <c r="AL35" i="5"/>
  <c r="AK35" i="5"/>
  <c r="AJ35" i="5"/>
  <c r="AM34" i="5"/>
  <c r="AL34" i="5"/>
  <c r="AK34" i="5"/>
  <c r="AJ34" i="5"/>
  <c r="AM33" i="5"/>
  <c r="AL33" i="5"/>
  <c r="AK33" i="5"/>
  <c r="AJ33" i="5"/>
  <c r="AM32" i="5"/>
  <c r="AL32" i="5"/>
  <c r="AK32" i="5"/>
  <c r="AJ32" i="5"/>
  <c r="AM31" i="5"/>
  <c r="AL31" i="5"/>
  <c r="AK31" i="5"/>
  <c r="AJ31" i="5"/>
  <c r="AM30" i="5"/>
  <c r="AL30" i="5"/>
  <c r="AK30" i="5"/>
  <c r="AJ30" i="5"/>
  <c r="AM29" i="5"/>
  <c r="AL29" i="5"/>
  <c r="AK29" i="5"/>
  <c r="AJ29" i="5"/>
  <c r="AM28" i="5"/>
  <c r="AL28" i="5"/>
  <c r="AK28" i="5"/>
  <c r="AJ28" i="5"/>
  <c r="AM27" i="5"/>
  <c r="AL27" i="5"/>
  <c r="AK27" i="5"/>
  <c r="AJ27" i="5"/>
  <c r="AM26" i="5"/>
  <c r="AL26" i="5"/>
  <c r="AK26" i="5"/>
  <c r="AJ26" i="5"/>
  <c r="AM25" i="5"/>
  <c r="AL25" i="5"/>
  <c r="AK25" i="5"/>
  <c r="AJ25" i="5"/>
  <c r="AM24" i="5"/>
  <c r="AL24" i="5"/>
  <c r="AK24" i="5"/>
  <c r="AJ24" i="5"/>
  <c r="AM23" i="5"/>
  <c r="AL23" i="5"/>
  <c r="AK23" i="5"/>
  <c r="AJ23" i="5"/>
  <c r="AM22" i="5"/>
  <c r="AL22" i="5"/>
  <c r="AK22" i="5"/>
  <c r="AJ22" i="5"/>
  <c r="AM21" i="5"/>
  <c r="AL21" i="5"/>
  <c r="AK21" i="5"/>
  <c r="AJ21" i="5"/>
  <c r="AM20" i="5"/>
  <c r="AL20" i="5"/>
  <c r="AK20" i="5"/>
  <c r="AJ20" i="5"/>
  <c r="AM19" i="5"/>
  <c r="AL19" i="5"/>
  <c r="AK19" i="5"/>
  <c r="AJ19" i="5"/>
  <c r="AM18" i="5"/>
  <c r="AL18" i="5"/>
  <c r="AK18" i="5"/>
  <c r="AJ18" i="5"/>
  <c r="AM17" i="5"/>
  <c r="AL17" i="5"/>
  <c r="AK17" i="5"/>
  <c r="AJ17" i="5"/>
  <c r="AM16" i="5"/>
  <c r="AL16" i="5"/>
  <c r="AK16" i="5"/>
  <c r="AJ16" i="5"/>
  <c r="AM15" i="5"/>
  <c r="AL15" i="5"/>
  <c r="AK15" i="5"/>
  <c r="AJ15" i="5"/>
  <c r="AM14" i="5"/>
  <c r="AL14" i="5"/>
  <c r="AK14" i="5"/>
  <c r="AJ14" i="5"/>
  <c r="AM13" i="5"/>
  <c r="AL13" i="5"/>
  <c r="AK13" i="5"/>
  <c r="AJ13" i="5"/>
  <c r="AM12" i="5"/>
  <c r="AL12" i="5"/>
  <c r="AK12" i="5"/>
  <c r="AJ12" i="5"/>
  <c r="AM11" i="5"/>
  <c r="AL11" i="5"/>
  <c r="AK11" i="5"/>
  <c r="AJ11" i="5"/>
  <c r="AM10" i="5"/>
  <c r="AL10" i="5"/>
  <c r="AK10" i="5"/>
  <c r="AJ10" i="5"/>
  <c r="AM9" i="5"/>
  <c r="AL9" i="5"/>
  <c r="AK9" i="5"/>
  <c r="AJ9" i="5"/>
  <c r="AM8" i="5"/>
  <c r="AL8" i="5"/>
  <c r="AK8" i="5"/>
  <c r="AJ8" i="5"/>
  <c r="AM7" i="5"/>
  <c r="AL7" i="5"/>
  <c r="AK7" i="5"/>
  <c r="AJ7" i="5"/>
  <c r="F6" i="5"/>
  <c r="G6" i="5" s="1"/>
  <c r="F5" i="5"/>
  <c r="F4" i="5" s="1"/>
  <c r="T7" i="1"/>
  <c r="U7" i="1"/>
  <c r="V7" i="1"/>
  <c r="W7" i="1"/>
  <c r="AK7" i="2"/>
  <c r="AL7" i="2"/>
  <c r="AM7" i="2"/>
  <c r="AN7" i="2"/>
  <c r="AH7" i="3"/>
  <c r="AI7" i="3"/>
  <c r="AJ7" i="3"/>
  <c r="AK7" i="3"/>
  <c r="AJ8" i="4"/>
  <c r="AK8" i="4"/>
  <c r="AL8" i="4"/>
  <c r="AM8" i="4"/>
  <c r="AJ9" i="4"/>
  <c r="AK9" i="4"/>
  <c r="AL9" i="4"/>
  <c r="AM9" i="4"/>
  <c r="AJ10" i="4"/>
  <c r="AK10" i="4"/>
  <c r="AL10" i="4"/>
  <c r="AM10" i="4"/>
  <c r="AJ11" i="4"/>
  <c r="AK11" i="4"/>
  <c r="AL11" i="4"/>
  <c r="AM11" i="4"/>
  <c r="AJ12" i="4"/>
  <c r="AK12" i="4"/>
  <c r="AL12" i="4"/>
  <c r="AM12" i="4"/>
  <c r="AJ13" i="4"/>
  <c r="AK13" i="4"/>
  <c r="AL13" i="4"/>
  <c r="AM13" i="4"/>
  <c r="AJ14" i="4"/>
  <c r="AK14" i="4"/>
  <c r="AL14" i="4"/>
  <c r="AM14" i="4"/>
  <c r="AJ15" i="4"/>
  <c r="AK15" i="4"/>
  <c r="AL15" i="4"/>
  <c r="AM15" i="4"/>
  <c r="AJ16" i="4"/>
  <c r="AK16" i="4"/>
  <c r="AL16" i="4"/>
  <c r="AM16" i="4"/>
  <c r="AJ17" i="4"/>
  <c r="AK17" i="4"/>
  <c r="AL17" i="4"/>
  <c r="AM17" i="4"/>
  <c r="AJ18" i="4"/>
  <c r="AK18" i="4"/>
  <c r="AL18" i="4"/>
  <c r="AM18" i="4"/>
  <c r="AJ19" i="4"/>
  <c r="AK19" i="4"/>
  <c r="AL19" i="4"/>
  <c r="AM19" i="4"/>
  <c r="AJ20" i="4"/>
  <c r="AK20" i="4"/>
  <c r="AL20" i="4"/>
  <c r="AM20" i="4"/>
  <c r="AJ21" i="4"/>
  <c r="AK21" i="4"/>
  <c r="AL21" i="4"/>
  <c r="AM21" i="4"/>
  <c r="AJ22" i="4"/>
  <c r="AK22" i="4"/>
  <c r="AL22" i="4"/>
  <c r="AM22" i="4"/>
  <c r="AJ23" i="4"/>
  <c r="AK23" i="4"/>
  <c r="AL23" i="4"/>
  <c r="AM23" i="4"/>
  <c r="AJ24" i="4"/>
  <c r="AK24" i="4"/>
  <c r="AL24" i="4"/>
  <c r="AM24" i="4"/>
  <c r="AJ25" i="4"/>
  <c r="AK25" i="4"/>
  <c r="AL25" i="4"/>
  <c r="AM25" i="4"/>
  <c r="AJ26" i="4"/>
  <c r="AK26" i="4"/>
  <c r="AL26" i="4"/>
  <c r="AM26" i="4"/>
  <c r="AJ27" i="4"/>
  <c r="AK27" i="4"/>
  <c r="AL27" i="4"/>
  <c r="AM27" i="4"/>
  <c r="AJ28" i="4"/>
  <c r="AK28" i="4"/>
  <c r="AL28" i="4"/>
  <c r="AM28" i="4"/>
  <c r="AJ29" i="4"/>
  <c r="AK29" i="4"/>
  <c r="AL29" i="4"/>
  <c r="AM29" i="4"/>
  <c r="AJ30" i="4"/>
  <c r="AK30" i="4"/>
  <c r="AL30" i="4"/>
  <c r="AM30" i="4"/>
  <c r="AJ31" i="4"/>
  <c r="AK31" i="4"/>
  <c r="AL31" i="4"/>
  <c r="AM31" i="4"/>
  <c r="AJ32" i="4"/>
  <c r="AK32" i="4"/>
  <c r="AL32" i="4"/>
  <c r="AM32" i="4"/>
  <c r="AJ33" i="4"/>
  <c r="AK33" i="4"/>
  <c r="AL33" i="4"/>
  <c r="AM33" i="4"/>
  <c r="AJ34" i="4"/>
  <c r="AK34" i="4"/>
  <c r="AL34" i="4"/>
  <c r="AM34" i="4"/>
  <c r="AJ35" i="4"/>
  <c r="AK35" i="4"/>
  <c r="AL35" i="4"/>
  <c r="AM35" i="4"/>
  <c r="AJ36" i="4"/>
  <c r="AK36" i="4"/>
  <c r="AL36" i="4"/>
  <c r="AM36" i="4"/>
  <c r="AJ37" i="4"/>
  <c r="AK37" i="4"/>
  <c r="AL37" i="4"/>
  <c r="AM37" i="4"/>
  <c r="AJ38" i="4"/>
  <c r="AK38" i="4"/>
  <c r="AL38" i="4"/>
  <c r="AM38" i="4"/>
  <c r="AJ39" i="4"/>
  <c r="AK39" i="4"/>
  <c r="AL39" i="4"/>
  <c r="AM39" i="4"/>
  <c r="AJ40" i="4"/>
  <c r="AK40" i="4"/>
  <c r="AL40" i="4"/>
  <c r="AM40" i="4"/>
  <c r="AJ41" i="4"/>
  <c r="AK41" i="4"/>
  <c r="AL41" i="4"/>
  <c r="AM41" i="4"/>
  <c r="AJ42" i="4"/>
  <c r="AK42" i="4"/>
  <c r="AL42" i="4"/>
  <c r="AM42" i="4"/>
  <c r="AJ43" i="4"/>
  <c r="AK43" i="4"/>
  <c r="AL43" i="4"/>
  <c r="AM43" i="4"/>
  <c r="AJ44" i="4"/>
  <c r="AK44" i="4"/>
  <c r="AL44" i="4"/>
  <c r="AM44" i="4"/>
  <c r="AJ45" i="4"/>
  <c r="AK45" i="4"/>
  <c r="AL45" i="4"/>
  <c r="AM45" i="4"/>
  <c r="AJ46" i="4"/>
  <c r="AK46" i="4"/>
  <c r="AL46" i="4"/>
  <c r="AM46" i="4"/>
  <c r="AJ47" i="4"/>
  <c r="AK47" i="4"/>
  <c r="AL47" i="4"/>
  <c r="AM47" i="4"/>
  <c r="AJ48" i="4"/>
  <c r="AK48" i="4"/>
  <c r="AL48" i="4"/>
  <c r="AM48" i="4"/>
  <c r="AJ49" i="4"/>
  <c r="AK49" i="4"/>
  <c r="AL49" i="4"/>
  <c r="AM49" i="4"/>
  <c r="AJ50" i="4"/>
  <c r="AK50" i="4"/>
  <c r="AL50" i="4"/>
  <c r="AM50" i="4"/>
  <c r="AJ51" i="4"/>
  <c r="AK51" i="4"/>
  <c r="AL51" i="4"/>
  <c r="AM51" i="4"/>
  <c r="AJ52" i="4"/>
  <c r="AK52" i="4"/>
  <c r="AL52" i="4"/>
  <c r="AM52" i="4"/>
  <c r="AJ53" i="4"/>
  <c r="AK53" i="4"/>
  <c r="AL53" i="4"/>
  <c r="AM53" i="4"/>
  <c r="AJ54" i="4"/>
  <c r="AK54" i="4"/>
  <c r="AL54" i="4"/>
  <c r="AM54" i="4"/>
  <c r="AJ55" i="4"/>
  <c r="AK55" i="4"/>
  <c r="AL55" i="4"/>
  <c r="AM55" i="4"/>
  <c r="AJ56" i="4"/>
  <c r="AK56" i="4"/>
  <c r="AL56" i="4"/>
  <c r="AM56" i="4"/>
  <c r="AJ57" i="4"/>
  <c r="AK57" i="4"/>
  <c r="AL57" i="4"/>
  <c r="AM57" i="4"/>
  <c r="AJ58" i="4"/>
  <c r="AK58" i="4"/>
  <c r="AL58" i="4"/>
  <c r="AM58" i="4"/>
  <c r="AJ59" i="4"/>
  <c r="AK59" i="4"/>
  <c r="AL59" i="4"/>
  <c r="AM59" i="4"/>
  <c r="AJ60" i="4"/>
  <c r="AK60" i="4"/>
  <c r="AL60" i="4"/>
  <c r="AM60" i="4"/>
  <c r="AJ61" i="4"/>
  <c r="AK61" i="4"/>
  <c r="AL61" i="4"/>
  <c r="AM61" i="4"/>
  <c r="AJ62" i="4"/>
  <c r="AK62" i="4"/>
  <c r="AL62" i="4"/>
  <c r="AM62" i="4"/>
  <c r="AJ63" i="4"/>
  <c r="AK63" i="4"/>
  <c r="AL63" i="4"/>
  <c r="AM63" i="4"/>
  <c r="AJ64" i="4"/>
  <c r="AK64" i="4"/>
  <c r="AL64" i="4"/>
  <c r="AM64" i="4"/>
  <c r="AJ65" i="4"/>
  <c r="AK65" i="4"/>
  <c r="AL65" i="4"/>
  <c r="AM65" i="4"/>
  <c r="AJ66" i="4"/>
  <c r="AK66" i="4"/>
  <c r="AL66" i="4"/>
  <c r="AM66" i="4"/>
  <c r="AJ67" i="4"/>
  <c r="AK67" i="4"/>
  <c r="AL67" i="4"/>
  <c r="AM67" i="4"/>
  <c r="AJ68" i="4"/>
  <c r="AK68" i="4"/>
  <c r="AL68" i="4"/>
  <c r="AM68" i="4"/>
  <c r="AJ69" i="4"/>
  <c r="AK69" i="4"/>
  <c r="AL69" i="4"/>
  <c r="AM69" i="4"/>
  <c r="AJ70" i="4"/>
  <c r="AK70" i="4"/>
  <c r="AL70" i="4"/>
  <c r="AM70" i="4"/>
  <c r="AJ71" i="4"/>
  <c r="AK71" i="4"/>
  <c r="AL71" i="4"/>
  <c r="AM71" i="4"/>
  <c r="AJ72" i="4"/>
  <c r="AK72" i="4"/>
  <c r="AL72" i="4"/>
  <c r="AM72" i="4"/>
  <c r="AJ7" i="4"/>
  <c r="AK7" i="4"/>
  <c r="AD75" i="4"/>
  <c r="AI5" i="4"/>
  <c r="AI4" i="4" s="1"/>
  <c r="AI6" i="4"/>
  <c r="AE6" i="4"/>
  <c r="AE5" i="4" s="1"/>
  <c r="AE4" i="4" s="1"/>
  <c r="AF6" i="4"/>
  <c r="AF5" i="4" s="1"/>
  <c r="AF4" i="4" s="1"/>
  <c r="AM7" i="4"/>
  <c r="AL7" i="4"/>
  <c r="F6" i="4"/>
  <c r="G6" i="4" s="1"/>
  <c r="F5" i="4"/>
  <c r="F4" i="4" s="1"/>
  <c r="AD10" i="3"/>
  <c r="F6" i="3"/>
  <c r="F5" i="3" s="1"/>
  <c r="F4" i="3" s="1"/>
  <c r="AD10" i="2"/>
  <c r="F6" i="2"/>
  <c r="G6" i="2" s="1"/>
  <c r="F6" i="1"/>
  <c r="G6" i="1" s="1"/>
  <c r="H6" i="1" s="1"/>
  <c r="AJ6" i="6" l="1"/>
  <c r="AJ5" i="6" s="1"/>
  <c r="AJ4" i="6" s="1"/>
  <c r="G6" i="6"/>
  <c r="H6" i="5"/>
  <c r="H5" i="5" s="1"/>
  <c r="H4" i="5" s="1"/>
  <c r="G5" i="5"/>
  <c r="G4" i="5" s="1"/>
  <c r="AG6" i="4"/>
  <c r="G5" i="4"/>
  <c r="G4" i="4" s="1"/>
  <c r="H6" i="4"/>
  <c r="G6" i="3"/>
  <c r="H6" i="3" s="1"/>
  <c r="H5" i="3" s="1"/>
  <c r="H4" i="3" s="1"/>
  <c r="H6" i="2"/>
  <c r="G5" i="2"/>
  <c r="G4" i="2" s="1"/>
  <c r="F5" i="2"/>
  <c r="F4" i="2" s="1"/>
  <c r="F5" i="1"/>
  <c r="F4" i="1" s="1"/>
  <c r="I6" i="1"/>
  <c r="H5" i="1"/>
  <c r="H4" i="1" s="1"/>
  <c r="G5" i="1"/>
  <c r="G4" i="1" s="1"/>
  <c r="I6" i="3" l="1"/>
  <c r="J6" i="3" s="1"/>
  <c r="H6" i="6"/>
  <c r="G5" i="6"/>
  <c r="G4" i="6" s="1"/>
  <c r="I6" i="5"/>
  <c r="J6" i="5" s="1"/>
  <c r="I5" i="5"/>
  <c r="I4" i="5" s="1"/>
  <c r="AG5" i="4"/>
  <c r="AG4" i="4" s="1"/>
  <c r="AH6" i="4"/>
  <c r="I6" i="4"/>
  <c r="H5" i="4"/>
  <c r="H4" i="4" s="1"/>
  <c r="G5" i="3"/>
  <c r="G4" i="3" s="1"/>
  <c r="I6" i="2"/>
  <c r="H5" i="2"/>
  <c r="H4" i="2" s="1"/>
  <c r="J6" i="1"/>
  <c r="I5" i="1"/>
  <c r="I4" i="1" s="1"/>
  <c r="I5" i="3" l="1"/>
  <c r="I4" i="3" s="1"/>
  <c r="H5" i="6"/>
  <c r="H4" i="6" s="1"/>
  <c r="I6" i="6"/>
  <c r="J5" i="5"/>
  <c r="J4" i="5" s="1"/>
  <c r="K6" i="5"/>
  <c r="AH5" i="4"/>
  <c r="AH4" i="4" s="1"/>
  <c r="J6" i="4"/>
  <c r="I5" i="4"/>
  <c r="I4" i="4" s="1"/>
  <c r="K6" i="3"/>
  <c r="J5" i="3"/>
  <c r="J4" i="3" s="1"/>
  <c r="J6" i="2"/>
  <c r="I5" i="2"/>
  <c r="I4" i="2" s="1"/>
  <c r="K6" i="1"/>
  <c r="J5" i="1"/>
  <c r="J4" i="1" s="1"/>
  <c r="I5" i="6" l="1"/>
  <c r="I4" i="6" s="1"/>
  <c r="J6" i="6"/>
  <c r="L6" i="5"/>
  <c r="K5" i="5"/>
  <c r="K4" i="5" s="1"/>
  <c r="K6" i="4"/>
  <c r="J5" i="4"/>
  <c r="J4" i="4" s="1"/>
  <c r="L6" i="3"/>
  <c r="K5" i="3"/>
  <c r="K4" i="3" s="1"/>
  <c r="K6" i="2"/>
  <c r="J5" i="2"/>
  <c r="J4" i="2" s="1"/>
  <c r="L6" i="1"/>
  <c r="K5" i="1"/>
  <c r="K4" i="1" s="1"/>
  <c r="J5" i="6" l="1"/>
  <c r="J4" i="6" s="1"/>
  <c r="K6" i="6"/>
  <c r="L5" i="5"/>
  <c r="L4" i="5" s="1"/>
  <c r="M6" i="5"/>
  <c r="K5" i="4"/>
  <c r="K4" i="4" s="1"/>
  <c r="L6" i="4"/>
  <c r="M6" i="3"/>
  <c r="L5" i="3"/>
  <c r="L4" i="3" s="1"/>
  <c r="L6" i="2"/>
  <c r="K5" i="2"/>
  <c r="K4" i="2" s="1"/>
  <c r="M6" i="1"/>
  <c r="L5" i="1"/>
  <c r="L4" i="1" s="1"/>
  <c r="L6" i="6" l="1"/>
  <c r="K5" i="6"/>
  <c r="K4" i="6" s="1"/>
  <c r="M5" i="5"/>
  <c r="M4" i="5" s="1"/>
  <c r="N6" i="5"/>
  <c r="L5" i="4"/>
  <c r="L4" i="4" s="1"/>
  <c r="M6" i="4"/>
  <c r="N6" i="3"/>
  <c r="M5" i="3"/>
  <c r="M4" i="3" s="1"/>
  <c r="M6" i="2"/>
  <c r="L5" i="2"/>
  <c r="L4" i="2" s="1"/>
  <c r="N6" i="1"/>
  <c r="M5" i="1"/>
  <c r="M4" i="1" s="1"/>
  <c r="M6" i="6" l="1"/>
  <c r="L5" i="6"/>
  <c r="L4" i="6" s="1"/>
  <c r="N5" i="5"/>
  <c r="N4" i="5" s="1"/>
  <c r="O6" i="5"/>
  <c r="N6" i="4"/>
  <c r="M5" i="4"/>
  <c r="M4" i="4" s="1"/>
  <c r="O6" i="3"/>
  <c r="N5" i="3"/>
  <c r="N4" i="3" s="1"/>
  <c r="N6" i="2"/>
  <c r="M5" i="2"/>
  <c r="M4" i="2" s="1"/>
  <c r="N5" i="1"/>
  <c r="N4" i="1" s="1"/>
  <c r="O6" i="1"/>
  <c r="M5" i="6" l="1"/>
  <c r="M4" i="6" s="1"/>
  <c r="N6" i="6"/>
  <c r="P6" i="5"/>
  <c r="O5" i="5"/>
  <c r="O4" i="5" s="1"/>
  <c r="O6" i="4"/>
  <c r="N5" i="4"/>
  <c r="N4" i="4" s="1"/>
  <c r="P6" i="3"/>
  <c r="O5" i="3"/>
  <c r="O4" i="3" s="1"/>
  <c r="O6" i="2"/>
  <c r="N5" i="2"/>
  <c r="N4" i="2" s="1"/>
  <c r="P6" i="1"/>
  <c r="O5" i="1"/>
  <c r="O4" i="1" s="1"/>
  <c r="N5" i="6" l="1"/>
  <c r="N4" i="6" s="1"/>
  <c r="O6" i="6"/>
  <c r="Q6" i="5"/>
  <c r="P5" i="5"/>
  <c r="P4" i="5" s="1"/>
  <c r="O5" i="4"/>
  <c r="O4" i="4" s="1"/>
  <c r="P6" i="4"/>
  <c r="Q6" i="3"/>
  <c r="P5" i="3"/>
  <c r="P4" i="3" s="1"/>
  <c r="P6" i="2"/>
  <c r="O5" i="2"/>
  <c r="O4" i="2" s="1"/>
  <c r="Q6" i="1"/>
  <c r="P5" i="1"/>
  <c r="P4" i="1" s="1"/>
  <c r="P6" i="6" l="1"/>
  <c r="O5" i="6"/>
  <c r="O4" i="6" s="1"/>
  <c r="Q5" i="5"/>
  <c r="Q4" i="5" s="1"/>
  <c r="R6" i="5"/>
  <c r="Q6" i="4"/>
  <c r="P5" i="4"/>
  <c r="P4" i="4" s="1"/>
  <c r="R6" i="3"/>
  <c r="Q5" i="3"/>
  <c r="Q4" i="3" s="1"/>
  <c r="Q6" i="2"/>
  <c r="P5" i="2"/>
  <c r="P4" i="2" s="1"/>
  <c r="R6" i="1"/>
  <c r="Q5" i="1"/>
  <c r="Q4" i="1" s="1"/>
  <c r="P5" i="6" l="1"/>
  <c r="P4" i="6" s="1"/>
  <c r="Q6" i="6"/>
  <c r="R5" i="5"/>
  <c r="R4" i="5" s="1"/>
  <c r="S6" i="5"/>
  <c r="R6" i="4"/>
  <c r="Q5" i="4"/>
  <c r="Q4" i="4" s="1"/>
  <c r="S6" i="3"/>
  <c r="R5" i="3"/>
  <c r="R4" i="3" s="1"/>
  <c r="R6" i="2"/>
  <c r="Q5" i="2"/>
  <c r="Q4" i="2" s="1"/>
  <c r="S6" i="1"/>
  <c r="R5" i="1"/>
  <c r="R4" i="1" s="1"/>
  <c r="Q5" i="6" l="1"/>
  <c r="Q4" i="6" s="1"/>
  <c r="R6" i="6"/>
  <c r="T6" i="5"/>
  <c r="S5" i="5"/>
  <c r="S4" i="5" s="1"/>
  <c r="S6" i="4"/>
  <c r="R5" i="4"/>
  <c r="R4" i="4" s="1"/>
  <c r="T6" i="3"/>
  <c r="S5" i="3"/>
  <c r="S4" i="3" s="1"/>
  <c r="S6" i="2"/>
  <c r="R5" i="2"/>
  <c r="R4" i="2" s="1"/>
  <c r="S5" i="1"/>
  <c r="S4" i="1" s="1"/>
  <c r="R5" i="6" l="1"/>
  <c r="R4" i="6" s="1"/>
  <c r="S6" i="6"/>
  <c r="T5" i="5"/>
  <c r="T4" i="5" s="1"/>
  <c r="U6" i="5"/>
  <c r="S5" i="4"/>
  <c r="S4" i="4" s="1"/>
  <c r="T6" i="4"/>
  <c r="U6" i="3"/>
  <c r="T5" i="3"/>
  <c r="T4" i="3" s="1"/>
  <c r="T6" i="2"/>
  <c r="S5" i="2"/>
  <c r="S4" i="2" s="1"/>
  <c r="T6" i="6" l="1"/>
  <c r="S5" i="6"/>
  <c r="S4" i="6" s="1"/>
  <c r="U5" i="5"/>
  <c r="U4" i="5" s="1"/>
  <c r="V6" i="5"/>
  <c r="T5" i="4"/>
  <c r="T4" i="4" s="1"/>
  <c r="U6" i="4"/>
  <c r="V6" i="3"/>
  <c r="U5" i="3"/>
  <c r="U4" i="3" s="1"/>
  <c r="U6" i="2"/>
  <c r="T5" i="2"/>
  <c r="T4" i="2" s="1"/>
  <c r="U6" i="6" l="1"/>
  <c r="T5" i="6"/>
  <c r="T4" i="6" s="1"/>
  <c r="V5" i="5"/>
  <c r="V4" i="5" s="1"/>
  <c r="W6" i="5"/>
  <c r="V6" i="4"/>
  <c r="U5" i="4"/>
  <c r="U4" i="4" s="1"/>
  <c r="W6" i="3"/>
  <c r="V5" i="3"/>
  <c r="V4" i="3" s="1"/>
  <c r="V6" i="2"/>
  <c r="U5" i="2"/>
  <c r="U4" i="2" s="1"/>
  <c r="V5" i="2" l="1"/>
  <c r="V4" i="2" s="1"/>
  <c r="W6" i="2"/>
  <c r="U5" i="6"/>
  <c r="U4" i="6" s="1"/>
  <c r="V6" i="6"/>
  <c r="X6" i="5"/>
  <c r="W5" i="5"/>
  <c r="W4" i="5" s="1"/>
  <c r="W6" i="4"/>
  <c r="V5" i="4"/>
  <c r="V4" i="4" s="1"/>
  <c r="X6" i="3"/>
  <c r="W5" i="3"/>
  <c r="W4" i="3" s="1"/>
  <c r="X6" i="2" l="1"/>
  <c r="W5" i="2"/>
  <c r="W4" i="2" s="1"/>
  <c r="V5" i="6"/>
  <c r="V4" i="6" s="1"/>
  <c r="W6" i="6"/>
  <c r="X5" i="5"/>
  <c r="X4" i="5" s="1"/>
  <c r="Y6" i="5"/>
  <c r="W5" i="4"/>
  <c r="W4" i="4" s="1"/>
  <c r="X6" i="4"/>
  <c r="Y6" i="3"/>
  <c r="X5" i="3"/>
  <c r="X4" i="3" s="1"/>
  <c r="Y6" i="2" l="1"/>
  <c r="X5" i="2"/>
  <c r="X4" i="2" s="1"/>
  <c r="X6" i="6"/>
  <c r="W5" i="6"/>
  <c r="W4" i="6" s="1"/>
  <c r="Y5" i="5"/>
  <c r="Y4" i="5" s="1"/>
  <c r="Z6" i="5"/>
  <c r="Y6" i="4"/>
  <c r="X5" i="4"/>
  <c r="X4" i="4" s="1"/>
  <c r="Z6" i="3"/>
  <c r="Y5" i="3"/>
  <c r="Y4" i="3" s="1"/>
  <c r="Y5" i="2" l="1"/>
  <c r="Y4" i="2" s="1"/>
  <c r="Z6" i="2"/>
  <c r="X5" i="6"/>
  <c r="X4" i="6" s="1"/>
  <c r="Y6" i="6"/>
  <c r="Z5" i="5"/>
  <c r="Z4" i="5" s="1"/>
  <c r="AA6" i="5"/>
  <c r="Z6" i="4"/>
  <c r="Y5" i="4"/>
  <c r="Y4" i="4" s="1"/>
  <c r="AA6" i="3"/>
  <c r="Z5" i="3"/>
  <c r="Z4" i="3" s="1"/>
  <c r="Z5" i="2" l="1"/>
  <c r="Z4" i="2" s="1"/>
  <c r="AA6" i="2"/>
  <c r="AB6" i="2" s="1"/>
  <c r="AC6" i="2" s="1"/>
  <c r="AD6" i="2" s="1"/>
  <c r="AE6" i="2" s="1"/>
  <c r="AF6" i="2" s="1"/>
  <c r="AG6" i="2" s="1"/>
  <c r="AH6" i="2" s="1"/>
  <c r="AI6" i="2" s="1"/>
  <c r="AJ6" i="2" s="1"/>
  <c r="Y5" i="6"/>
  <c r="Y4" i="6" s="1"/>
  <c r="Z6" i="6"/>
  <c r="AB6" i="5"/>
  <c r="AA5" i="5"/>
  <c r="AA4" i="5" s="1"/>
  <c r="AA6" i="4"/>
  <c r="Z5" i="4"/>
  <c r="Z4" i="4" s="1"/>
  <c r="AB6" i="3"/>
  <c r="AA5" i="3"/>
  <c r="AA4" i="3" s="1"/>
  <c r="AA5" i="2" l="1"/>
  <c r="AA4" i="2" s="1"/>
  <c r="Z5" i="6"/>
  <c r="Z4" i="6" s="1"/>
  <c r="AA6" i="6"/>
  <c r="AB5" i="5"/>
  <c r="AB4" i="5" s="1"/>
  <c r="AC6" i="5"/>
  <c r="AA5" i="4"/>
  <c r="AA4" i="4" s="1"/>
  <c r="AB6" i="4"/>
  <c r="AC6" i="3"/>
  <c r="AB5" i="3"/>
  <c r="AB4" i="3" s="1"/>
  <c r="AB5" i="2" l="1"/>
  <c r="AB4" i="2" s="1"/>
  <c r="AB6" i="6"/>
  <c r="AA5" i="6"/>
  <c r="AA4" i="6" s="1"/>
  <c r="AC5" i="5"/>
  <c r="AC4" i="5" s="1"/>
  <c r="AD6" i="5"/>
  <c r="AB5" i="4"/>
  <c r="AB4" i="4" s="1"/>
  <c r="AC6" i="4"/>
  <c r="AD6" i="3"/>
  <c r="AC5" i="3"/>
  <c r="AC4" i="3" s="1"/>
  <c r="AC5" i="2" l="1"/>
  <c r="AC4" i="2" s="1"/>
  <c r="AC6" i="6"/>
  <c r="AB5" i="6"/>
  <c r="AB4" i="6" s="1"/>
  <c r="AD5" i="5"/>
  <c r="AD4" i="5" s="1"/>
  <c r="AE6" i="5"/>
  <c r="AD6" i="4"/>
  <c r="AC5" i="4"/>
  <c r="AC4" i="4" s="1"/>
  <c r="AE6" i="3"/>
  <c r="AD5" i="3"/>
  <c r="AD4" i="3" s="1"/>
  <c r="AD5" i="2" l="1"/>
  <c r="AD4" i="2" s="1"/>
  <c r="AC5" i="6"/>
  <c r="AC4" i="6" s="1"/>
  <c r="AD6" i="6"/>
  <c r="AF6" i="5"/>
  <c r="AE5" i="5"/>
  <c r="AE4" i="5" s="1"/>
  <c r="AD5" i="4"/>
  <c r="AD4" i="4" s="1"/>
  <c r="AF6" i="3"/>
  <c r="AE5" i="3"/>
  <c r="AE4" i="3" s="1"/>
  <c r="AE5" i="2" l="1"/>
  <c r="AE4" i="2" s="1"/>
  <c r="AD5" i="6"/>
  <c r="AD4" i="6" s="1"/>
  <c r="AE6" i="6"/>
  <c r="AF5" i="5"/>
  <c r="AF4" i="5" s="1"/>
  <c r="AG6" i="5"/>
  <c r="AG6" i="3"/>
  <c r="AF5" i="3"/>
  <c r="AF4" i="3" s="1"/>
  <c r="AF5" i="2" l="1"/>
  <c r="AF4" i="2" s="1"/>
  <c r="AF6" i="6"/>
  <c r="AE5" i="6"/>
  <c r="AE4" i="6" s="1"/>
  <c r="AG5" i="5"/>
  <c r="AG4" i="5" s="1"/>
  <c r="AH6" i="5"/>
  <c r="AG5" i="3"/>
  <c r="AG4" i="3" s="1"/>
  <c r="AG5" i="2" l="1"/>
  <c r="AG4" i="2" s="1"/>
  <c r="AF5" i="6"/>
  <c r="AF4" i="6" s="1"/>
  <c r="AG6" i="6"/>
  <c r="AH5" i="5"/>
  <c r="AH4" i="5" s="1"/>
  <c r="AI6" i="5"/>
  <c r="AI5" i="5" s="1"/>
  <c r="AI4" i="5" s="1"/>
  <c r="AH5" i="2" l="1"/>
  <c r="AH4" i="2" s="1"/>
  <c r="AG5" i="6"/>
  <c r="AG4" i="6" s="1"/>
  <c r="AI5" i="2" l="1"/>
  <c r="AI4" i="2" s="1"/>
  <c r="AJ5" i="2"/>
  <c r="AJ4" i="2" s="1"/>
</calcChain>
</file>

<file path=xl/sharedStrings.xml><?xml version="1.0" encoding="utf-8"?>
<sst xmlns="http://schemas.openxmlformats.org/spreadsheetml/2006/main" count="6622" uniqueCount="130">
  <si>
    <t>GEÇİCİ İŞÇİ PUANTAJ TAKİP ÇİZELGESİ</t>
  </si>
  <si>
    <t>Kurumu Adı  :</t>
  </si>
  <si>
    <t>YAHYALI İLÇE MİLLİ EĞİTİM MÜDÜRLÜĞÜ</t>
  </si>
  <si>
    <t>Bütçe Dönemi:</t>
  </si>
  <si>
    <t xml:space="preserve">Sıra No </t>
  </si>
  <si>
    <t>TC Kimlik No</t>
  </si>
  <si>
    <t>Adı Soyadı</t>
  </si>
  <si>
    <t>Çalıştığı 
Görev Yeri</t>
  </si>
  <si>
    <t xml:space="preserve">İZİNLİ GÜN SAYISI </t>
  </si>
  <si>
    <t xml:space="preserve">RAPORLU GÜN SAYISI </t>
  </si>
  <si>
    <t xml:space="preserve">FİİLEN ÇALIŞTIĞI GÜN SAYISI </t>
  </si>
  <si>
    <t>Çalıştığı Gün Toplamı</t>
  </si>
  <si>
    <t>SELAHATTİN MORSÜNBÜL</t>
  </si>
  <si>
    <t>Atatürk Ortaokulu.</t>
  </si>
  <si>
    <t>T</t>
  </si>
  <si>
    <t>X</t>
  </si>
  <si>
    <t>EŞREF YILDIRIM</t>
  </si>
  <si>
    <t>MUSTAFA ŞANLI</t>
  </si>
  <si>
    <t>MUZAFFER ALBAYRAK</t>
  </si>
  <si>
    <t>Yahyagazi İlkokulu</t>
  </si>
  <si>
    <t>KADRİYE BAĞCI</t>
  </si>
  <si>
    <t>Mehmet Akif Ersoy İlkokulu</t>
  </si>
  <si>
    <t>ALİ NAVRUZ</t>
  </si>
  <si>
    <t>Cumhuriyet İlkokulu</t>
  </si>
  <si>
    <t>MUSTAFA GÜZELOĞLU</t>
  </si>
  <si>
    <t>Ali Elacı Ortaokulu</t>
  </si>
  <si>
    <t>YUSUF CEYHAN</t>
  </si>
  <si>
    <t>KADİR KORUMAZ</t>
  </si>
  <si>
    <t>ADEM SUNU</t>
  </si>
  <si>
    <t>ŞERAFETTİN SIRKINTI</t>
  </si>
  <si>
    <t>BİLAL KAÇAR</t>
  </si>
  <si>
    <t>Balcıçakırı İlkokulu</t>
  </si>
  <si>
    <t>ALİ AYDIN</t>
  </si>
  <si>
    <t>Ulupınar İlkokulu</t>
  </si>
  <si>
    <t>ALİ DİNÇER</t>
  </si>
  <si>
    <t>Çamlıca İlkokulu</t>
  </si>
  <si>
    <t>ZEKİ TIKI</t>
  </si>
  <si>
    <t>MEHMET SOLMAZ</t>
  </si>
  <si>
    <t>KEMALETTİN KÜTÜK</t>
  </si>
  <si>
    <t> 47953422534</t>
  </si>
  <si>
    <t>HACER ACAR</t>
  </si>
  <si>
    <t>Ömer-Emine Akın Anadolu Lisesi</t>
  </si>
  <si>
    <t> 37156782436</t>
  </si>
  <si>
    <t>MAFİYE NAVRUZ</t>
  </si>
  <si>
    <t> 54532203330</t>
  </si>
  <si>
    <t>AYŞE BÜBER</t>
  </si>
  <si>
    <t>Mustafa Koyuncu Anadolu İmam Hatip Lisesi</t>
  </si>
  <si>
    <t xml:space="preserve">DUDU ÖZKAN </t>
  </si>
  <si>
    <t>EMİNE YÜREK</t>
  </si>
  <si>
    <t>MEHRİBAN UIĞURLU</t>
  </si>
  <si>
    <t>MURAT ŞİMŞEK</t>
  </si>
  <si>
    <t>NURİ KOCA SABAH</t>
  </si>
  <si>
    <t>MEHMET ERCİVAN</t>
  </si>
  <si>
    <t>Yahyagazi Anadolu Lisesi</t>
  </si>
  <si>
    <t>HACER AKARSU</t>
  </si>
  <si>
    <t>AYLA GÜL</t>
  </si>
  <si>
    <t>RABİA ACARBAŞ</t>
  </si>
  <si>
    <t>AYŞE SOYUSLU</t>
  </si>
  <si>
    <t>Sıttık GÜZELOĞLU</t>
  </si>
  <si>
    <t>Mustafabeyli Hacı İzzet Kurmel Kız Yatılı Bölge Ortaokulu</t>
  </si>
  <si>
    <t>Hatice GÜZELOĞLU</t>
  </si>
  <si>
    <t>Ayşe KEPENEK</t>
  </si>
  <si>
    <t>Esma ÖKTEM</t>
  </si>
  <si>
    <t>Güllü AKKAR</t>
  </si>
  <si>
    <t>Ahmet TOPALOĞLU</t>
  </si>
  <si>
    <t>Teslime SUNU</t>
  </si>
  <si>
    <t>HAYRETTİN ARKAN</t>
  </si>
  <si>
    <t xml:space="preserve">NECATİ KURMEL KIZ ANADOLU LİSESİ </t>
  </si>
  <si>
    <t>ORHAN ÖKTEM</t>
  </si>
  <si>
    <t>OĞUZ DEMİRAL</t>
  </si>
  <si>
    <t>MUSTAFA KATIRCI</t>
  </si>
  <si>
    <t>MERYEM HASKAN</t>
  </si>
  <si>
    <t>FINDIK ÖZDEMİR</t>
  </si>
  <si>
    <t>SELMA TEKİN</t>
  </si>
  <si>
    <t>FATMA ÇAKI</t>
  </si>
  <si>
    <t>İBRAHİM TORBA</t>
  </si>
  <si>
    <t>Fatih İmam Hatip Ortaokulu</t>
  </si>
  <si>
    <t>HACI YUSUF YEREBASMAZ</t>
  </si>
  <si>
    <t>MELİHA GÜZELOĞLU</t>
  </si>
  <si>
    <t>ABDURRAHMAN ÇOBAN</t>
  </si>
  <si>
    <t>MURAT YAMAN</t>
  </si>
  <si>
    <t>NALAN CULHA</t>
  </si>
  <si>
    <t>EMİNE KAFALI</t>
  </si>
  <si>
    <t>MERYEM YEREBASMAZ</t>
  </si>
  <si>
    <t>GÜLÜFER TURAÇ</t>
  </si>
  <si>
    <t>NURAN BAYRAKTAR</t>
  </si>
  <si>
    <t>Hamdi Oral Mesleki ve Teknik Anadolu Lisesi</t>
  </si>
  <si>
    <t>RAHŞAN SIRKINTI</t>
  </si>
  <si>
    <t>RUKİYE KARABACAK</t>
  </si>
  <si>
    <t>ŞÜKRAN BİLEK</t>
  </si>
  <si>
    <t>GÜLİSTAN PATUR</t>
  </si>
  <si>
    <t>Mustafa Koyuncu Fen Lisesi</t>
  </si>
  <si>
    <t>Saniye ŞAHİN</t>
  </si>
  <si>
    <t>Songül AÇIKGÖZ</t>
  </si>
  <si>
    <t xml:space="preserve">Ebru KÜÇÜKKAHVECİ </t>
  </si>
  <si>
    <t>Mustafa DAĞCI</t>
  </si>
  <si>
    <t>Fındık AÇIKGÖZ</t>
  </si>
  <si>
    <t>Ahmet YILMAZ</t>
  </si>
  <si>
    <t>ÜMMÜGÜLSÜM AKPINAR</t>
  </si>
  <si>
    <t>Düzenleyen</t>
  </si>
  <si>
    <t>Personel Yetkilisi</t>
  </si>
  <si>
    <t>Adı Soyadı                     :</t>
  </si>
  <si>
    <t>:</t>
  </si>
  <si>
    <t xml:space="preserve">Ünvanı                           : </t>
  </si>
  <si>
    <t>Ünvanı</t>
  </si>
  <si>
    <t>İmza                              :</t>
  </si>
  <si>
    <t>İmza</t>
  </si>
  <si>
    <t>………………………………..</t>
  </si>
  <si>
    <t>Okul Müdürü</t>
  </si>
  <si>
    <t>…../01/2019</t>
  </si>
  <si>
    <t>…./02/2019</t>
  </si>
  <si>
    <t>Hacı Hasan Efendi İmam Hatip Ortaokulu</t>
  </si>
  <si>
    <t>Büyükçakır İlkokulu ve Ortaokulu</t>
  </si>
  <si>
    <t>Delialiuşağı İlkokulu ve Ortaokulu</t>
  </si>
  <si>
    <t>Durmuş İnneci  İlkokulu ve Ortaokulu</t>
  </si>
  <si>
    <t>Karaköy  İlkokulu ve Ortaokulu</t>
  </si>
  <si>
    <t>Yahyalı Çok Programlı Anadolu Lisesi</t>
  </si>
  <si>
    <t>Taşhan  İlkokulu ve Ortaokulu</t>
  </si>
  <si>
    <t>Seydili Şehit Ferhat Kaplangiray İlkokulu</t>
  </si>
  <si>
    <t>Yahyalı Şehit Mustaf Aydın Yatılı Bölge Ortaokulu</t>
  </si>
  <si>
    <t>…./03/2019</t>
  </si>
  <si>
    <t>…./04/2019</t>
  </si>
  <si>
    <t>…./05/2019</t>
  </si>
  <si>
    <t>…./06/2019</t>
  </si>
  <si>
    <t>İ</t>
  </si>
  <si>
    <t>Yasin CEPECİ</t>
  </si>
  <si>
    <t>Müdür Yardımcısı</t>
  </si>
  <si>
    <t>Mustafa YILMAZ</t>
  </si>
  <si>
    <t>NOT: Ü.AKPINAR 21.01.2020 Tarihinde izin kullanmıştır.</t>
  </si>
  <si>
    <t>NOT: Ümmügülsüm AKPINAR 21.02.2020 tarihinde yıllık izin kullanmıştır.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</si>
</sst>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[$-41F]mmmm\ yy;@"/>
    <numFmt numFmtId="166" formatCode="dd/mm/yy;@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indexed="8"/>
      <name val="Arial"/>
      <family val="2"/>
      <charset val="162"/>
    </font>
    <font>
      <b/>
      <sz val="7"/>
      <color indexed="8"/>
      <name val="Arial"/>
      <family val="2"/>
      <charset val="162"/>
    </font>
    <font>
      <sz val="7"/>
      <color indexed="8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indexed="1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i/>
      <sz val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8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7"/>
      <name val="Arial"/>
      <family val="2"/>
      <charset val="162"/>
    </font>
    <font>
      <b/>
      <i/>
      <sz val="8"/>
      <color indexed="8"/>
      <name val="Arial"/>
      <family val="2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b/>
      <sz val="9"/>
      <name val="Arial"/>
      <family val="2"/>
      <charset val="162"/>
    </font>
    <font>
      <sz val="9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left" vertical="center"/>
      <protection locked="0"/>
    </xf>
    <xf numFmtId="164" fontId="6" fillId="0" borderId="0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center"/>
    </xf>
    <xf numFmtId="0" fontId="17" fillId="0" borderId="11" xfId="0" applyFont="1" applyBorder="1" applyAlignment="1"/>
    <xf numFmtId="1" fontId="18" fillId="0" borderId="6" xfId="0" applyNumberFormat="1" applyFont="1" applyBorder="1" applyAlignment="1" applyProtection="1">
      <alignment horizontal="center" vertical="center"/>
    </xf>
    <xf numFmtId="0" fontId="0" fillId="0" borderId="0" xfId="0" applyFont="1"/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top"/>
    </xf>
    <xf numFmtId="0" fontId="20" fillId="0" borderId="11" xfId="0" applyFont="1" applyBorder="1" applyAlignment="1"/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top"/>
    </xf>
    <xf numFmtId="0" fontId="16" fillId="0" borderId="6" xfId="0" applyFont="1" applyBorder="1" applyAlignment="1">
      <alignment horizontal="left"/>
    </xf>
    <xf numFmtId="0" fontId="22" fillId="0" borderId="11" xfId="0" applyFont="1" applyBorder="1" applyAlignment="1"/>
    <xf numFmtId="0" fontId="16" fillId="2" borderId="6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center"/>
    </xf>
    <xf numFmtId="0" fontId="16" fillId="0" borderId="6" xfId="0" applyFont="1" applyBorder="1"/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164" fontId="23" fillId="0" borderId="0" xfId="0" applyNumberFormat="1" applyFont="1" applyFill="1" applyBorder="1" applyAlignment="1" applyProtection="1">
      <alignment horizontal="center"/>
      <protection locked="0"/>
    </xf>
    <xf numFmtId="164" fontId="23" fillId="0" borderId="0" xfId="0" applyNumberFormat="1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8" fillId="3" borderId="0" xfId="0" applyFont="1" applyFill="1" applyBorder="1" applyAlignment="1" applyProtection="1">
      <protection locked="0"/>
    </xf>
    <xf numFmtId="0" fontId="9" fillId="3" borderId="0" xfId="0" applyNumberFormat="1" applyFont="1" applyFill="1" applyBorder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166" fontId="11" fillId="3" borderId="6" xfId="0" applyNumberFormat="1" applyFont="1" applyFill="1" applyBorder="1" applyAlignment="1" applyProtection="1">
      <alignment horizontal="center" textRotation="90" shrinkToFit="1"/>
    </xf>
    <xf numFmtId="0" fontId="12" fillId="3" borderId="6" xfId="0" applyFont="1" applyFill="1" applyBorder="1" applyAlignment="1" applyProtection="1">
      <alignment horizontal="center" vertical="center" shrinkToFit="1"/>
    </xf>
    <xf numFmtId="164" fontId="13" fillId="3" borderId="6" xfId="0" applyNumberFormat="1" applyFont="1" applyFill="1" applyBorder="1" applyAlignment="1" applyProtection="1">
      <alignment horizontal="center" textRotation="90" shrinkToFit="1"/>
    </xf>
    <xf numFmtId="0" fontId="18" fillId="3" borderId="6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Border="1" applyAlignment="1" applyProtection="1">
      <alignment vertical="center"/>
      <protection locked="0"/>
    </xf>
    <xf numFmtId="0" fontId="0" fillId="3" borderId="0" xfId="0" applyFill="1"/>
    <xf numFmtId="164" fontId="23" fillId="3" borderId="0" xfId="0" applyNumberFormat="1" applyFont="1" applyFill="1" applyBorder="1" applyAlignment="1" applyProtection="1">
      <protection locked="0"/>
    </xf>
    <xf numFmtId="0" fontId="23" fillId="3" borderId="0" xfId="0" applyFont="1" applyFill="1" applyBorder="1" applyAlignment="1" applyProtection="1">
      <alignment horizontal="center" vertical="center"/>
      <protection locked="0"/>
    </xf>
    <xf numFmtId="0" fontId="24" fillId="0" borderId="6" xfId="0" applyNumberFormat="1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Border="1" applyAlignment="1" applyProtection="1">
      <alignment horizontal="center"/>
      <protection locked="0"/>
    </xf>
    <xf numFmtId="0" fontId="23" fillId="3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3" fontId="23" fillId="3" borderId="0" xfId="0" applyNumberFormat="1" applyFont="1" applyFill="1" applyBorder="1" applyAlignment="1" applyProtection="1">
      <alignment horizontal="left" vertical="center"/>
      <protection locked="0"/>
    </xf>
    <xf numFmtId="3" fontId="2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166" fontId="10" fillId="0" borderId="2" xfId="0" applyNumberFormat="1" applyFont="1" applyFill="1" applyBorder="1" applyAlignment="1" applyProtection="1">
      <alignment horizontal="center" textRotation="90" shrinkToFit="1"/>
    </xf>
    <xf numFmtId="166" fontId="10" fillId="0" borderId="7" xfId="0" applyNumberFormat="1" applyFont="1" applyFill="1" applyBorder="1" applyAlignment="1" applyProtection="1">
      <alignment horizontal="center" textRotation="90" shrinkToFit="1"/>
    </xf>
    <xf numFmtId="166" fontId="10" fillId="0" borderId="9" xfId="0" applyNumberFormat="1" applyFont="1" applyFill="1" applyBorder="1" applyAlignment="1" applyProtection="1">
      <alignment horizontal="center" textRotation="90" shrinkToFi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23" fillId="3" borderId="0" xfId="0" applyFont="1" applyFill="1" applyBorder="1" applyAlignment="1" applyProtection="1">
      <alignment horizontal="left" vertical="center"/>
      <protection locked="0"/>
    </xf>
    <xf numFmtId="164" fontId="23" fillId="0" borderId="0" xfId="0" applyNumberFormat="1" applyFont="1" applyFill="1" applyBorder="1" applyAlignment="1" applyProtection="1">
      <alignment horizontal="center"/>
      <protection locked="0"/>
    </xf>
    <xf numFmtId="0" fontId="23" fillId="3" borderId="0" xfId="0" applyFont="1" applyFill="1"/>
  </cellXfs>
  <cellStyles count="1">
    <cellStyle name="Normal" xfId="0" builtinId="0"/>
  </cellStyles>
  <dxfs count="221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workbookViewId="0">
      <selection activeCell="F23" sqref="F23"/>
    </sheetView>
  </sheetViews>
  <sheetFormatPr defaultRowHeight="15" x14ac:dyDescent="0.25"/>
  <cols>
    <col min="1" max="1" width="4.42578125" customWidth="1"/>
    <col min="2" max="2" width="11.7109375" customWidth="1"/>
    <col min="3" max="3" width="21.7109375" customWidth="1"/>
    <col min="4" max="4" width="46.7109375" customWidth="1"/>
    <col min="5" max="5" width="1.5703125" hidden="1" customWidth="1"/>
    <col min="6" max="6" width="3.5703125" style="44" customWidth="1"/>
    <col min="7" max="19" width="2.7109375" style="44" bestFit="1" customWidth="1"/>
    <col min="20" max="22" width="6.7109375" customWidth="1"/>
    <col min="23" max="23" width="7.28515625" bestFit="1" customWidth="1"/>
  </cols>
  <sheetData>
    <row r="1" spans="1:26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6" x14ac:dyDescent="0.25">
      <c r="A2" s="1" t="s">
        <v>1</v>
      </c>
      <c r="B2" s="2"/>
      <c r="C2" s="55" t="s">
        <v>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6" ht="15.75" thickBot="1" x14ac:dyDescent="0.3">
      <c r="A3" s="3" t="s">
        <v>3</v>
      </c>
      <c r="B3" s="3"/>
      <c r="C3" s="4">
        <v>43466</v>
      </c>
      <c r="D3" s="5">
        <v>43479</v>
      </c>
      <c r="E3" s="6"/>
      <c r="F3" s="34"/>
      <c r="G3" s="34"/>
      <c r="H3" s="34"/>
      <c r="I3" s="34"/>
      <c r="J3" s="34"/>
      <c r="K3" s="34"/>
      <c r="L3" s="34"/>
      <c r="M3" s="34"/>
      <c r="N3" s="35"/>
      <c r="O3" s="35"/>
      <c r="P3" s="36"/>
      <c r="Q3" s="36"/>
      <c r="R3" s="36"/>
      <c r="S3" s="36"/>
      <c r="T3" s="7"/>
      <c r="U3" s="7"/>
      <c r="V3" s="7"/>
      <c r="W3" s="8"/>
    </row>
    <row r="4" spans="1:26" ht="39" customHeight="1" x14ac:dyDescent="0.25">
      <c r="A4" s="57" t="s">
        <v>4</v>
      </c>
      <c r="B4" s="57" t="s">
        <v>5</v>
      </c>
      <c r="C4" s="60" t="s">
        <v>6</v>
      </c>
      <c r="D4" s="63" t="s">
        <v>7</v>
      </c>
      <c r="E4" s="9"/>
      <c r="F4" s="39" t="str">
        <f t="shared" ref="F4:S4" si="0">IF(F5=1,"PAZARTESİ",IF(F5=2,"SALI",IF(F5=3,"ÇARŞAMBA",IF(F5=4,"PERŞEMBE",IF(F5=5,"CUMA",IF(F5=6,"CUMARTESİ",IF(F5=7,"PAZAR","")))))))</f>
        <v>SALI</v>
      </c>
      <c r="G4" s="39" t="str">
        <f t="shared" si="0"/>
        <v>ÇARŞAMBA</v>
      </c>
      <c r="H4" s="39" t="str">
        <f t="shared" si="0"/>
        <v>PERŞEMBE</v>
      </c>
      <c r="I4" s="39" t="str">
        <f t="shared" si="0"/>
        <v>CUMA</v>
      </c>
      <c r="J4" s="39" t="str">
        <f t="shared" si="0"/>
        <v>CUMARTESİ</v>
      </c>
      <c r="K4" s="39" t="str">
        <f t="shared" si="0"/>
        <v>PAZAR</v>
      </c>
      <c r="L4" s="39" t="str">
        <f t="shared" si="0"/>
        <v>PAZARTESİ</v>
      </c>
      <c r="M4" s="39" t="str">
        <f t="shared" si="0"/>
        <v>SALI</v>
      </c>
      <c r="N4" s="39" t="str">
        <f t="shared" si="0"/>
        <v>ÇARŞAMBA</v>
      </c>
      <c r="O4" s="39" t="str">
        <f t="shared" si="0"/>
        <v>PERŞEMBE</v>
      </c>
      <c r="P4" s="39" t="str">
        <f t="shared" si="0"/>
        <v>CUMA</v>
      </c>
      <c r="Q4" s="39" t="str">
        <f t="shared" si="0"/>
        <v>CUMARTESİ</v>
      </c>
      <c r="R4" s="39" t="str">
        <f t="shared" si="0"/>
        <v>PAZAR</v>
      </c>
      <c r="S4" s="39" t="str">
        <f t="shared" si="0"/>
        <v>PAZARTESİ</v>
      </c>
      <c r="T4" s="66" t="s">
        <v>8</v>
      </c>
      <c r="U4" s="66" t="s">
        <v>9</v>
      </c>
      <c r="V4" s="66" t="s">
        <v>10</v>
      </c>
      <c r="W4" s="69" t="s">
        <v>11</v>
      </c>
    </row>
    <row r="5" spans="1:26" x14ac:dyDescent="0.25">
      <c r="A5" s="58"/>
      <c r="B5" s="58"/>
      <c r="C5" s="61"/>
      <c r="D5" s="64"/>
      <c r="E5" s="10"/>
      <c r="F5" s="40">
        <f>WEEKDAY(F6,2)</f>
        <v>2</v>
      </c>
      <c r="G5" s="40">
        <f t="shared" ref="G5:S5" si="1">WEEKDAY(G6,2)</f>
        <v>3</v>
      </c>
      <c r="H5" s="40">
        <f t="shared" si="1"/>
        <v>4</v>
      </c>
      <c r="I5" s="40">
        <f t="shared" si="1"/>
        <v>5</v>
      </c>
      <c r="J5" s="40">
        <f t="shared" si="1"/>
        <v>6</v>
      </c>
      <c r="K5" s="40">
        <f t="shared" si="1"/>
        <v>7</v>
      </c>
      <c r="L5" s="40">
        <f t="shared" si="1"/>
        <v>1</v>
      </c>
      <c r="M5" s="40">
        <f t="shared" si="1"/>
        <v>2</v>
      </c>
      <c r="N5" s="40">
        <f t="shared" si="1"/>
        <v>3</v>
      </c>
      <c r="O5" s="40">
        <f t="shared" si="1"/>
        <v>4</v>
      </c>
      <c r="P5" s="40">
        <f t="shared" si="1"/>
        <v>5</v>
      </c>
      <c r="Q5" s="40">
        <f t="shared" si="1"/>
        <v>6</v>
      </c>
      <c r="R5" s="40">
        <f t="shared" si="1"/>
        <v>7</v>
      </c>
      <c r="S5" s="40">
        <f t="shared" si="1"/>
        <v>1</v>
      </c>
      <c r="T5" s="67"/>
      <c r="U5" s="67"/>
      <c r="V5" s="67"/>
      <c r="W5" s="70"/>
    </row>
    <row r="6" spans="1:26" ht="45" customHeight="1" x14ac:dyDescent="0.25">
      <c r="A6" s="59"/>
      <c r="B6" s="59"/>
      <c r="C6" s="62"/>
      <c r="D6" s="65"/>
      <c r="E6" s="11"/>
      <c r="F6" s="41">
        <f>C3</f>
        <v>43466</v>
      </c>
      <c r="G6" s="41">
        <f>F6+1</f>
        <v>43467</v>
      </c>
      <c r="H6" s="41">
        <f>G6+1</f>
        <v>43468</v>
      </c>
      <c r="I6" s="41">
        <f t="shared" ref="I6:S6" si="2">H6+1</f>
        <v>43469</v>
      </c>
      <c r="J6" s="41">
        <f t="shared" si="2"/>
        <v>43470</v>
      </c>
      <c r="K6" s="41">
        <f t="shared" si="2"/>
        <v>43471</v>
      </c>
      <c r="L6" s="41">
        <f t="shared" si="2"/>
        <v>43472</v>
      </c>
      <c r="M6" s="41">
        <f t="shared" si="2"/>
        <v>43473</v>
      </c>
      <c r="N6" s="41">
        <f t="shared" si="2"/>
        <v>43474</v>
      </c>
      <c r="O6" s="41">
        <f t="shared" si="2"/>
        <v>43475</v>
      </c>
      <c r="P6" s="41">
        <f t="shared" si="2"/>
        <v>43476</v>
      </c>
      <c r="Q6" s="41">
        <f t="shared" si="2"/>
        <v>43477</v>
      </c>
      <c r="R6" s="41">
        <f t="shared" si="2"/>
        <v>43478</v>
      </c>
      <c r="S6" s="41">
        <f t="shared" si="2"/>
        <v>43479</v>
      </c>
      <c r="T6" s="68"/>
      <c r="U6" s="68"/>
      <c r="V6" s="68"/>
      <c r="W6" s="71"/>
    </row>
    <row r="7" spans="1:26" ht="15" customHeight="1" x14ac:dyDescent="0.25">
      <c r="A7" s="12">
        <v>58</v>
      </c>
      <c r="B7" s="22">
        <v>19274378630</v>
      </c>
      <c r="C7" s="23" t="s">
        <v>98</v>
      </c>
      <c r="D7" s="15" t="s">
        <v>116</v>
      </c>
      <c r="E7" s="25"/>
      <c r="F7" s="47" t="s">
        <v>14</v>
      </c>
      <c r="G7" s="47" t="s">
        <v>15</v>
      </c>
      <c r="H7" s="47" t="s">
        <v>15</v>
      </c>
      <c r="I7" s="47" t="s">
        <v>15</v>
      </c>
      <c r="J7" s="42" t="s">
        <v>14</v>
      </c>
      <c r="K7" s="42" t="s">
        <v>14</v>
      </c>
      <c r="L7" s="47" t="s">
        <v>15</v>
      </c>
      <c r="M7" s="47" t="s">
        <v>15</v>
      </c>
      <c r="N7" s="47" t="s">
        <v>15</v>
      </c>
      <c r="O7" s="47" t="s">
        <v>15</v>
      </c>
      <c r="P7" s="47" t="s">
        <v>15</v>
      </c>
      <c r="Q7" s="42" t="s">
        <v>14</v>
      </c>
      <c r="R7" s="42" t="s">
        <v>14</v>
      </c>
      <c r="S7" s="47" t="s">
        <v>15</v>
      </c>
      <c r="T7" s="17">
        <f t="shared" ref="T7" si="3">COUNTIF(D7:S7,"İ")</f>
        <v>0</v>
      </c>
      <c r="U7" s="17">
        <f t="shared" ref="U7" si="4">COUNTIF(E7:S7,"R")</f>
        <v>0</v>
      </c>
      <c r="V7" s="17">
        <f t="shared" ref="V7" si="5">COUNTIF(F7:S7,"X")</f>
        <v>9</v>
      </c>
      <c r="W7" s="17">
        <f t="shared" ref="W7" si="6">COUNTIF(F7:S7,"X")+COUNTIF(F7:S7,"T")</f>
        <v>14</v>
      </c>
    </row>
    <row r="9" spans="1:26" x14ac:dyDescent="0.25">
      <c r="C9" s="29" t="s">
        <v>99</v>
      </c>
      <c r="D9" s="30"/>
      <c r="E9" s="30"/>
      <c r="F9" s="43"/>
      <c r="G9" s="43"/>
      <c r="H9" s="43"/>
      <c r="I9" s="43"/>
      <c r="T9" s="51"/>
      <c r="U9" s="51"/>
      <c r="V9" s="30"/>
      <c r="W9" s="30"/>
      <c r="X9" s="30"/>
      <c r="Y9" s="30"/>
      <c r="Z9" s="30"/>
    </row>
    <row r="10" spans="1:26" x14ac:dyDescent="0.25">
      <c r="C10" s="31" t="s">
        <v>109</v>
      </c>
      <c r="D10" s="32"/>
      <c r="E10" s="32"/>
      <c r="F10" s="45"/>
      <c r="G10" s="45"/>
      <c r="H10" s="45"/>
      <c r="I10" s="45"/>
      <c r="T10" s="48"/>
      <c r="U10" s="32"/>
      <c r="V10" s="32"/>
      <c r="W10" s="32"/>
      <c r="X10" s="32"/>
      <c r="Y10" s="32"/>
      <c r="Z10" s="32"/>
    </row>
    <row r="11" spans="1:26" x14ac:dyDescent="0.25">
      <c r="C11" s="33" t="s">
        <v>101</v>
      </c>
      <c r="D11" s="29"/>
      <c r="E11" s="29"/>
      <c r="F11" s="46"/>
      <c r="G11" s="52"/>
      <c r="H11" s="52"/>
      <c r="I11" s="52"/>
      <c r="T11" s="53"/>
      <c r="U11" s="53"/>
      <c r="V11" s="53"/>
      <c r="W11" s="53"/>
      <c r="X11" s="53"/>
      <c r="Y11" s="53"/>
      <c r="Z11" s="53"/>
    </row>
    <row r="12" spans="1:26" x14ac:dyDescent="0.25">
      <c r="C12" s="33" t="s">
        <v>103</v>
      </c>
      <c r="D12" s="29"/>
      <c r="E12" s="29"/>
      <c r="F12" s="46"/>
      <c r="G12" s="52"/>
      <c r="H12" s="52"/>
      <c r="I12" s="52"/>
      <c r="T12" s="53"/>
      <c r="U12" s="53"/>
      <c r="V12" s="53"/>
      <c r="W12" s="53"/>
      <c r="X12" s="53"/>
      <c r="Y12" s="53"/>
      <c r="Z12" s="53"/>
    </row>
    <row r="13" spans="1:26" x14ac:dyDescent="0.25">
      <c r="C13" s="33" t="s">
        <v>105</v>
      </c>
      <c r="D13" s="29"/>
      <c r="E13" s="29"/>
      <c r="F13" s="46"/>
      <c r="G13" s="49"/>
      <c r="H13" s="49"/>
      <c r="I13" s="49"/>
      <c r="T13" s="50"/>
      <c r="U13" s="50"/>
      <c r="V13" s="50"/>
      <c r="W13" s="50"/>
      <c r="X13" s="50"/>
      <c r="Y13" s="50"/>
      <c r="Z13" s="50"/>
    </row>
  </sheetData>
  <sortState ref="A7:D72">
    <sortCondition ref="D7:D72"/>
  </sortState>
  <mergeCells count="17">
    <mergeCell ref="A1:W1"/>
    <mergeCell ref="C2:W2"/>
    <mergeCell ref="A4:A6"/>
    <mergeCell ref="B4:B6"/>
    <mergeCell ref="C4:C6"/>
    <mergeCell ref="D4:D6"/>
    <mergeCell ref="T4:T6"/>
    <mergeCell ref="U4:U6"/>
    <mergeCell ref="V4:V6"/>
    <mergeCell ref="W4:W6"/>
    <mergeCell ref="G13:I13"/>
    <mergeCell ref="T13:Z13"/>
    <mergeCell ref="T9:U9"/>
    <mergeCell ref="G11:I11"/>
    <mergeCell ref="T11:Z11"/>
    <mergeCell ref="G12:I12"/>
    <mergeCell ref="T12:Z12"/>
  </mergeCells>
  <conditionalFormatting sqref="U4:V4 F4:S7">
    <cfRule type="expression" dxfId="212" priority="87">
      <formula>F$4="PAZAR"</formula>
    </cfRule>
    <cfRule type="expression" dxfId="211" priority="88">
      <formula>F$4="CUMARTESİ"</formula>
    </cfRule>
  </conditionalFormatting>
  <conditionalFormatting sqref="A8:E8 A3:E3 A2:C2 A4:C4 E4:E6 A14:E1048576 A9:B13 A7">
    <cfRule type="duplicateValues" dxfId="210" priority="89"/>
  </conditionalFormatting>
  <dataValidations count="1">
    <dataValidation type="list" allowBlank="1" showInputMessage="1" showErrorMessage="1" sqref="F7:S7">
      <formula1>"Ç,İ,T,R,Üc.İz."</formula1>
    </dataValidation>
  </dataValidations>
  <pageMargins left="0.7" right="0.7" top="0.75" bottom="0.75" header="0.3" footer="0.3"/>
  <pageSetup paperSize="9" scale="66" orientation="landscape" verticalDpi="0" r:id="rId1"/>
  <colBreaks count="1" manualBreakCount="1">
    <brk id="2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zoomScaleNormal="100" workbookViewId="0">
      <selection activeCell="D33" sqref="D33"/>
    </sheetView>
  </sheetViews>
  <sheetFormatPr defaultRowHeight="15" x14ac:dyDescent="0.25"/>
  <cols>
    <col min="1" max="1" width="4.42578125" customWidth="1"/>
    <col min="2" max="2" width="11.7109375" customWidth="1"/>
    <col min="3" max="3" width="24" customWidth="1"/>
    <col min="4" max="4" width="46.7109375" customWidth="1"/>
    <col min="5" max="5" width="1.5703125" hidden="1" customWidth="1"/>
    <col min="6" max="6" width="3.5703125" style="44" customWidth="1"/>
    <col min="7" max="22" width="2.7109375" style="44" bestFit="1" customWidth="1"/>
    <col min="23" max="23" width="2.85546875" style="44" customWidth="1"/>
    <col min="24" max="33" width="2.7109375" style="44" bestFit="1" customWidth="1"/>
    <col min="34" max="34" width="2.7109375" style="44" customWidth="1"/>
    <col min="35" max="36" width="2.7109375" style="44" bestFit="1" customWidth="1"/>
    <col min="37" max="39" width="6.7109375" customWidth="1"/>
    <col min="40" max="40" width="7.28515625" bestFit="1" customWidth="1"/>
  </cols>
  <sheetData>
    <row r="1" spans="1:4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</row>
    <row r="2" spans="1:43" x14ac:dyDescent="0.25">
      <c r="A2" s="1" t="s">
        <v>1</v>
      </c>
      <c r="B2" s="2"/>
      <c r="C2" s="55" t="s">
        <v>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3" ht="16.5" thickBot="1" x14ac:dyDescent="0.3">
      <c r="A3" s="3" t="s">
        <v>3</v>
      </c>
      <c r="B3" s="3"/>
      <c r="C3" s="4">
        <v>43845</v>
      </c>
      <c r="D3" s="5">
        <v>43875</v>
      </c>
      <c r="E3" s="6"/>
      <c r="F3" s="34"/>
      <c r="G3" s="34"/>
      <c r="H3" s="34"/>
      <c r="I3" s="34"/>
      <c r="J3" s="34"/>
      <c r="K3" s="34"/>
      <c r="L3" s="34"/>
      <c r="M3" s="34"/>
      <c r="N3" s="35"/>
      <c r="O3" s="35"/>
      <c r="P3" s="36"/>
      <c r="Q3" s="36"/>
      <c r="R3" s="36"/>
      <c r="S3" s="36"/>
      <c r="T3" s="36"/>
      <c r="U3" s="37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8"/>
      <c r="AG3" s="38"/>
      <c r="AH3" s="38"/>
      <c r="AI3" s="38"/>
      <c r="AJ3" s="38"/>
      <c r="AK3" s="7"/>
      <c r="AL3" s="7"/>
      <c r="AM3" s="7"/>
      <c r="AN3" s="8"/>
    </row>
    <row r="4" spans="1:43" ht="39" customHeight="1" x14ac:dyDescent="0.25">
      <c r="A4" s="57" t="s">
        <v>4</v>
      </c>
      <c r="B4" s="57" t="s">
        <v>5</v>
      </c>
      <c r="C4" s="60" t="s">
        <v>6</v>
      </c>
      <c r="D4" s="63" t="s">
        <v>7</v>
      </c>
      <c r="E4" s="9"/>
      <c r="F4" s="39" t="str">
        <f t="shared" ref="F4:AJ4" si="0">IF(F5=1,"PAZARTESİ",IF(F5=2,"SALI",IF(F5=3,"ÇARŞAMBA",IF(F5=4,"PERŞEMBE",IF(F5=5,"CUMA",IF(F5=6,"CUMARTESİ",IF(F5=7,"PAZAR","")))))))</f>
        <v>ÇARŞAMBA</v>
      </c>
      <c r="G4" s="39" t="str">
        <f t="shared" si="0"/>
        <v>PERŞEMBE</v>
      </c>
      <c r="H4" s="39" t="str">
        <f t="shared" si="0"/>
        <v>CUMA</v>
      </c>
      <c r="I4" s="39" t="str">
        <f t="shared" si="0"/>
        <v>CUMARTESİ</v>
      </c>
      <c r="J4" s="39" t="str">
        <f t="shared" si="0"/>
        <v>PAZAR</v>
      </c>
      <c r="K4" s="39" t="str">
        <f t="shared" si="0"/>
        <v>PAZARTESİ</v>
      </c>
      <c r="L4" s="39" t="str">
        <f t="shared" si="0"/>
        <v>SALI</v>
      </c>
      <c r="M4" s="39" t="str">
        <f t="shared" si="0"/>
        <v>ÇARŞAMBA</v>
      </c>
      <c r="N4" s="39" t="str">
        <f t="shared" si="0"/>
        <v>PERŞEMBE</v>
      </c>
      <c r="O4" s="39" t="str">
        <f t="shared" si="0"/>
        <v>CUMA</v>
      </c>
      <c r="P4" s="39" t="str">
        <f t="shared" si="0"/>
        <v>CUMARTESİ</v>
      </c>
      <c r="Q4" s="39" t="str">
        <f t="shared" si="0"/>
        <v>PAZAR</v>
      </c>
      <c r="R4" s="39" t="str">
        <f t="shared" si="0"/>
        <v>PAZARTESİ</v>
      </c>
      <c r="S4" s="39" t="str">
        <f t="shared" si="0"/>
        <v>SALI</v>
      </c>
      <c r="T4" s="39" t="str">
        <f t="shared" si="0"/>
        <v>ÇARŞAMBA</v>
      </c>
      <c r="U4" s="39" t="str">
        <f t="shared" si="0"/>
        <v>PERŞEMBE</v>
      </c>
      <c r="V4" s="39" t="str">
        <f t="shared" si="0"/>
        <v>CUMA</v>
      </c>
      <c r="W4" s="39" t="str">
        <f t="shared" si="0"/>
        <v>CUMARTESİ</v>
      </c>
      <c r="X4" s="39" t="str">
        <f t="shared" si="0"/>
        <v>PAZAR</v>
      </c>
      <c r="Y4" s="39" t="str">
        <f t="shared" si="0"/>
        <v>PAZARTESİ</v>
      </c>
      <c r="Z4" s="39" t="str">
        <f t="shared" si="0"/>
        <v>SALI</v>
      </c>
      <c r="AA4" s="39" t="str">
        <f t="shared" si="0"/>
        <v>ÇARŞAMBA</v>
      </c>
      <c r="AB4" s="39" t="str">
        <f t="shared" si="0"/>
        <v>PERŞEMBE</v>
      </c>
      <c r="AC4" s="39" t="str">
        <f t="shared" si="0"/>
        <v>CUMA</v>
      </c>
      <c r="AD4" s="39" t="str">
        <f t="shared" si="0"/>
        <v>CUMARTESİ</v>
      </c>
      <c r="AE4" s="39" t="str">
        <f t="shared" si="0"/>
        <v>PAZAR</v>
      </c>
      <c r="AF4" s="39" t="str">
        <f t="shared" si="0"/>
        <v>PAZARTESİ</v>
      </c>
      <c r="AG4" s="39" t="str">
        <f t="shared" si="0"/>
        <v>SALI</v>
      </c>
      <c r="AH4" s="39" t="str">
        <f t="shared" si="0"/>
        <v>ÇARŞAMBA</v>
      </c>
      <c r="AI4" s="39" t="str">
        <f t="shared" si="0"/>
        <v>PERŞEMBE</v>
      </c>
      <c r="AJ4" s="39" t="str">
        <f t="shared" si="0"/>
        <v>CUMA</v>
      </c>
      <c r="AK4" s="66" t="s">
        <v>8</v>
      </c>
      <c r="AL4" s="66" t="s">
        <v>9</v>
      </c>
      <c r="AM4" s="66" t="s">
        <v>10</v>
      </c>
      <c r="AN4" s="69" t="s">
        <v>11</v>
      </c>
    </row>
    <row r="5" spans="1:43" x14ac:dyDescent="0.25">
      <c r="A5" s="58"/>
      <c r="B5" s="58"/>
      <c r="C5" s="61"/>
      <c r="D5" s="64"/>
      <c r="E5" s="10"/>
      <c r="F5" s="40">
        <f>WEEKDAY(F6,2)</f>
        <v>3</v>
      </c>
      <c r="G5" s="40">
        <f t="shared" ref="G5:AJ5" si="1">WEEKDAY(G6,2)</f>
        <v>4</v>
      </c>
      <c r="H5" s="40">
        <f t="shared" si="1"/>
        <v>5</v>
      </c>
      <c r="I5" s="40">
        <f t="shared" si="1"/>
        <v>6</v>
      </c>
      <c r="J5" s="40">
        <f t="shared" si="1"/>
        <v>7</v>
      </c>
      <c r="K5" s="40">
        <f t="shared" si="1"/>
        <v>1</v>
      </c>
      <c r="L5" s="40">
        <f t="shared" si="1"/>
        <v>2</v>
      </c>
      <c r="M5" s="40">
        <f t="shared" si="1"/>
        <v>3</v>
      </c>
      <c r="N5" s="40">
        <f t="shared" si="1"/>
        <v>4</v>
      </c>
      <c r="O5" s="40">
        <f t="shared" si="1"/>
        <v>5</v>
      </c>
      <c r="P5" s="40">
        <f t="shared" si="1"/>
        <v>6</v>
      </c>
      <c r="Q5" s="40">
        <f t="shared" si="1"/>
        <v>7</v>
      </c>
      <c r="R5" s="40">
        <f t="shared" si="1"/>
        <v>1</v>
      </c>
      <c r="S5" s="40">
        <f t="shared" si="1"/>
        <v>2</v>
      </c>
      <c r="T5" s="40">
        <f t="shared" si="1"/>
        <v>3</v>
      </c>
      <c r="U5" s="40">
        <f t="shared" si="1"/>
        <v>4</v>
      </c>
      <c r="V5" s="40">
        <f t="shared" si="1"/>
        <v>5</v>
      </c>
      <c r="W5" s="40">
        <f t="shared" si="1"/>
        <v>6</v>
      </c>
      <c r="X5" s="40">
        <f t="shared" si="1"/>
        <v>7</v>
      </c>
      <c r="Y5" s="40">
        <f t="shared" si="1"/>
        <v>1</v>
      </c>
      <c r="Z5" s="40">
        <f t="shared" si="1"/>
        <v>2</v>
      </c>
      <c r="AA5" s="40">
        <f t="shared" si="1"/>
        <v>3</v>
      </c>
      <c r="AB5" s="40">
        <f t="shared" si="1"/>
        <v>4</v>
      </c>
      <c r="AC5" s="40">
        <f t="shared" si="1"/>
        <v>5</v>
      </c>
      <c r="AD5" s="40">
        <f t="shared" si="1"/>
        <v>6</v>
      </c>
      <c r="AE5" s="40">
        <f t="shared" si="1"/>
        <v>7</v>
      </c>
      <c r="AF5" s="40">
        <f t="shared" si="1"/>
        <v>1</v>
      </c>
      <c r="AG5" s="40">
        <f t="shared" si="1"/>
        <v>2</v>
      </c>
      <c r="AH5" s="40">
        <f t="shared" si="1"/>
        <v>3</v>
      </c>
      <c r="AI5" s="40">
        <f t="shared" si="1"/>
        <v>4</v>
      </c>
      <c r="AJ5" s="40">
        <f t="shared" si="1"/>
        <v>5</v>
      </c>
      <c r="AK5" s="67"/>
      <c r="AL5" s="67"/>
      <c r="AM5" s="67"/>
      <c r="AN5" s="70"/>
    </row>
    <row r="6" spans="1:43" ht="45" customHeight="1" x14ac:dyDescent="0.25">
      <c r="A6" s="59"/>
      <c r="B6" s="59"/>
      <c r="C6" s="62"/>
      <c r="D6" s="65"/>
      <c r="E6" s="11"/>
      <c r="F6" s="41">
        <f>C3</f>
        <v>43845</v>
      </c>
      <c r="G6" s="41">
        <f>F6+1</f>
        <v>43846</v>
      </c>
      <c r="H6" s="41">
        <f>G6+1</f>
        <v>43847</v>
      </c>
      <c r="I6" s="41">
        <f t="shared" ref="I6:U6" si="2">H6+1</f>
        <v>43848</v>
      </c>
      <c r="J6" s="41">
        <f t="shared" si="2"/>
        <v>43849</v>
      </c>
      <c r="K6" s="41">
        <f t="shared" si="2"/>
        <v>43850</v>
      </c>
      <c r="L6" s="41">
        <f t="shared" si="2"/>
        <v>43851</v>
      </c>
      <c r="M6" s="41">
        <f t="shared" si="2"/>
        <v>43852</v>
      </c>
      <c r="N6" s="41">
        <f t="shared" si="2"/>
        <v>43853</v>
      </c>
      <c r="O6" s="41">
        <f t="shared" si="2"/>
        <v>43854</v>
      </c>
      <c r="P6" s="41">
        <f t="shared" si="2"/>
        <v>43855</v>
      </c>
      <c r="Q6" s="41">
        <f t="shared" si="2"/>
        <v>43856</v>
      </c>
      <c r="R6" s="41">
        <f t="shared" si="2"/>
        <v>43857</v>
      </c>
      <c r="S6" s="41">
        <f t="shared" si="2"/>
        <v>43858</v>
      </c>
      <c r="T6" s="41">
        <f t="shared" si="2"/>
        <v>43859</v>
      </c>
      <c r="U6" s="41">
        <f t="shared" si="2"/>
        <v>43860</v>
      </c>
      <c r="V6" s="41">
        <f>U6+1</f>
        <v>43861</v>
      </c>
      <c r="W6" s="41">
        <f t="shared" ref="W6" si="3">V6+1</f>
        <v>43862</v>
      </c>
      <c r="X6" s="41">
        <f t="shared" ref="X6" si="4">W6+1</f>
        <v>43863</v>
      </c>
      <c r="Y6" s="41">
        <f t="shared" ref="Y6:Z6" si="5">X6+1</f>
        <v>43864</v>
      </c>
      <c r="Z6" s="41">
        <f t="shared" si="5"/>
        <v>43865</v>
      </c>
      <c r="AA6" s="41">
        <f t="shared" ref="AA6" si="6">Z6+1</f>
        <v>43866</v>
      </c>
      <c r="AB6" s="41">
        <f t="shared" ref="AB6" si="7">AA6+1</f>
        <v>43867</v>
      </c>
      <c r="AC6" s="41">
        <f t="shared" ref="AC6:AD6" si="8">AB6+1</f>
        <v>43868</v>
      </c>
      <c r="AD6" s="41">
        <f t="shared" si="8"/>
        <v>43869</v>
      </c>
      <c r="AE6" s="41">
        <f t="shared" ref="AE6" si="9">AD6+1</f>
        <v>43870</v>
      </c>
      <c r="AF6" s="41">
        <f t="shared" ref="AF6" si="10">AE6+1</f>
        <v>43871</v>
      </c>
      <c r="AG6" s="41">
        <f t="shared" ref="AG6:AH6" si="11">AF6+1</f>
        <v>43872</v>
      </c>
      <c r="AH6" s="41">
        <f t="shared" si="11"/>
        <v>43873</v>
      </c>
      <c r="AI6" s="41">
        <f t="shared" ref="AI6" si="12">AH6+1</f>
        <v>43874</v>
      </c>
      <c r="AJ6" s="41">
        <f t="shared" ref="AJ6" si="13">AI6+1</f>
        <v>43875</v>
      </c>
      <c r="AK6" s="68"/>
      <c r="AL6" s="68"/>
      <c r="AM6" s="68"/>
      <c r="AN6" s="71"/>
    </row>
    <row r="7" spans="1:43" ht="15" customHeight="1" x14ac:dyDescent="0.25">
      <c r="A7" s="12">
        <v>58</v>
      </c>
      <c r="B7" s="22">
        <v>19274378630</v>
      </c>
      <c r="C7" s="23" t="s">
        <v>98</v>
      </c>
      <c r="D7" s="15" t="s">
        <v>116</v>
      </c>
      <c r="E7" s="25"/>
      <c r="F7" s="47" t="s">
        <v>15</v>
      </c>
      <c r="G7" s="47" t="s">
        <v>15</v>
      </c>
      <c r="H7" s="47" t="s">
        <v>15</v>
      </c>
      <c r="I7" s="47" t="s">
        <v>14</v>
      </c>
      <c r="J7" s="47" t="s">
        <v>14</v>
      </c>
      <c r="K7" s="47" t="s">
        <v>15</v>
      </c>
      <c r="L7" s="47" t="s">
        <v>124</v>
      </c>
      <c r="M7" s="47" t="s">
        <v>15</v>
      </c>
      <c r="N7" s="47" t="s">
        <v>15</v>
      </c>
      <c r="O7" s="47" t="s">
        <v>15</v>
      </c>
      <c r="P7" s="47" t="s">
        <v>14</v>
      </c>
      <c r="Q7" s="47" t="s">
        <v>14</v>
      </c>
      <c r="R7" s="47" t="s">
        <v>15</v>
      </c>
      <c r="S7" s="47" t="s">
        <v>15</v>
      </c>
      <c r="T7" s="47" t="s">
        <v>15</v>
      </c>
      <c r="U7" s="47" t="s">
        <v>15</v>
      </c>
      <c r="V7" s="47" t="s">
        <v>15</v>
      </c>
      <c r="W7" s="47" t="s">
        <v>14</v>
      </c>
      <c r="X7" s="42" t="s">
        <v>14</v>
      </c>
      <c r="Y7" s="47" t="s">
        <v>15</v>
      </c>
      <c r="Z7" s="47" t="s">
        <v>15</v>
      </c>
      <c r="AA7" s="47" t="s">
        <v>15</v>
      </c>
      <c r="AB7" s="47" t="s">
        <v>15</v>
      </c>
      <c r="AC7" s="47" t="s">
        <v>15</v>
      </c>
      <c r="AD7" s="47" t="s">
        <v>14</v>
      </c>
      <c r="AE7" s="42" t="s">
        <v>14</v>
      </c>
      <c r="AF7" s="47" t="s">
        <v>15</v>
      </c>
      <c r="AG7" s="47" t="s">
        <v>15</v>
      </c>
      <c r="AH7" s="47" t="s">
        <v>15</v>
      </c>
      <c r="AI7" s="47" t="s">
        <v>15</v>
      </c>
      <c r="AJ7" s="47" t="s">
        <v>15</v>
      </c>
      <c r="AK7" s="17">
        <f t="shared" ref="AK7" si="14">COUNTIF(D7:AH7,"İ")</f>
        <v>1</v>
      </c>
      <c r="AL7" s="17">
        <f t="shared" ref="AL7" si="15">COUNTIF(E7:AI7,"R")</f>
        <v>0</v>
      </c>
      <c r="AM7" s="17">
        <f t="shared" ref="AM7" si="16">COUNTIF(F7:AJ7,"X")</f>
        <v>22</v>
      </c>
      <c r="AN7" s="17">
        <f t="shared" ref="AN7" si="17">COUNTIF(F7:AJ7,"X")+COUNTIF(F7:AJ7,"T")</f>
        <v>30</v>
      </c>
    </row>
    <row r="8" spans="1:43" x14ac:dyDescent="0.25">
      <c r="A8" t="s">
        <v>128</v>
      </c>
    </row>
    <row r="9" spans="1:43" x14ac:dyDescent="0.25">
      <c r="C9" s="29" t="s">
        <v>99</v>
      </c>
      <c r="D9" s="30"/>
      <c r="E9" s="30"/>
      <c r="F9" s="43"/>
      <c r="G9" s="43"/>
      <c r="H9" s="43"/>
      <c r="I9" s="43"/>
      <c r="AD9" s="51" t="s">
        <v>100</v>
      </c>
      <c r="AE9" s="51"/>
      <c r="AF9" s="51"/>
      <c r="AG9" s="51"/>
      <c r="AH9" s="51"/>
      <c r="AI9" s="51"/>
      <c r="AJ9" s="51"/>
      <c r="AK9" s="51"/>
      <c r="AL9" s="51"/>
      <c r="AM9" s="30"/>
      <c r="AN9" s="30"/>
      <c r="AO9" s="30"/>
      <c r="AP9" s="30"/>
      <c r="AQ9" s="30"/>
    </row>
    <row r="10" spans="1:43" x14ac:dyDescent="0.25">
      <c r="C10" s="31" t="s">
        <v>110</v>
      </c>
      <c r="D10" s="32"/>
      <c r="E10" s="32"/>
      <c r="F10" s="45"/>
      <c r="G10" s="45"/>
      <c r="H10" s="45"/>
      <c r="I10" s="45"/>
      <c r="AD10" s="73" t="str">
        <f>C10</f>
        <v>…./02/2019</v>
      </c>
      <c r="AE10" s="73"/>
      <c r="AF10" s="73"/>
      <c r="AG10" s="73"/>
      <c r="AH10" s="73"/>
      <c r="AI10" s="73"/>
      <c r="AJ10" s="73"/>
      <c r="AK10" s="73"/>
      <c r="AL10" s="32"/>
      <c r="AM10" s="32"/>
      <c r="AN10" s="32"/>
      <c r="AO10" s="32"/>
      <c r="AP10" s="32"/>
      <c r="AQ10" s="32"/>
    </row>
    <row r="11" spans="1:43" x14ac:dyDescent="0.25">
      <c r="C11" s="33" t="s">
        <v>101</v>
      </c>
      <c r="D11" s="29" t="s">
        <v>125</v>
      </c>
      <c r="E11" s="29"/>
      <c r="F11" s="46"/>
      <c r="G11" s="52"/>
      <c r="H11" s="52"/>
      <c r="I11" s="52"/>
      <c r="AD11" s="74" t="s">
        <v>6</v>
      </c>
      <c r="AE11" s="74"/>
      <c r="AF11" s="74"/>
      <c r="AG11" s="74"/>
      <c r="AH11" s="46" t="s">
        <v>102</v>
      </c>
      <c r="AI11" s="53" t="s">
        <v>127</v>
      </c>
      <c r="AJ11" s="53"/>
      <c r="AK11" s="53"/>
      <c r="AL11" s="53"/>
      <c r="AM11" s="53"/>
      <c r="AN11" s="53"/>
      <c r="AO11" s="53"/>
      <c r="AP11" s="53"/>
      <c r="AQ11" s="53"/>
    </row>
    <row r="12" spans="1:43" x14ac:dyDescent="0.25">
      <c r="C12" s="33" t="s">
        <v>103</v>
      </c>
      <c r="D12" s="29" t="s">
        <v>126</v>
      </c>
      <c r="E12" s="29"/>
      <c r="F12" s="46"/>
      <c r="G12" s="52"/>
      <c r="H12" s="52"/>
      <c r="I12" s="52"/>
      <c r="AD12" s="72" t="s">
        <v>104</v>
      </c>
      <c r="AE12" s="72"/>
      <c r="AF12" s="72"/>
      <c r="AG12" s="72"/>
      <c r="AH12" s="46" t="s">
        <v>102</v>
      </c>
      <c r="AI12" s="53" t="s">
        <v>108</v>
      </c>
      <c r="AJ12" s="53"/>
      <c r="AK12" s="53"/>
      <c r="AL12" s="53"/>
      <c r="AM12" s="53"/>
      <c r="AN12" s="53"/>
      <c r="AO12" s="53"/>
      <c r="AP12" s="53"/>
      <c r="AQ12" s="53"/>
    </row>
    <row r="13" spans="1:43" x14ac:dyDescent="0.25">
      <c r="C13" s="33" t="s">
        <v>105</v>
      </c>
      <c r="D13" s="29"/>
      <c r="E13" s="29"/>
      <c r="F13" s="46"/>
      <c r="G13" s="49"/>
      <c r="H13" s="49"/>
      <c r="I13" s="49"/>
      <c r="AD13" s="72" t="s">
        <v>106</v>
      </c>
      <c r="AE13" s="72"/>
      <c r="AF13" s="72"/>
      <c r="AG13" s="72"/>
      <c r="AH13" s="46" t="s">
        <v>102</v>
      </c>
      <c r="AI13" s="50" t="s">
        <v>107</v>
      </c>
      <c r="AJ13" s="50"/>
      <c r="AK13" s="50"/>
      <c r="AL13" s="50"/>
      <c r="AM13" s="50"/>
      <c r="AN13" s="50"/>
      <c r="AO13" s="50"/>
      <c r="AP13" s="50"/>
      <c r="AQ13" s="50"/>
    </row>
  </sheetData>
  <mergeCells count="21">
    <mergeCell ref="A1:AN1"/>
    <mergeCell ref="C2:AN2"/>
    <mergeCell ref="A4:A6"/>
    <mergeCell ref="B4:B6"/>
    <mergeCell ref="C4:C6"/>
    <mergeCell ref="D4:D6"/>
    <mergeCell ref="AK4:AK6"/>
    <mergeCell ref="AL4:AL6"/>
    <mergeCell ref="AM4:AM6"/>
    <mergeCell ref="AN4:AN6"/>
    <mergeCell ref="G13:I13"/>
    <mergeCell ref="AD13:AG13"/>
    <mergeCell ref="AI13:AQ13"/>
    <mergeCell ref="AD9:AL9"/>
    <mergeCell ref="AD10:AK10"/>
    <mergeCell ref="G11:I11"/>
    <mergeCell ref="AD11:AG11"/>
    <mergeCell ref="AI11:AQ11"/>
    <mergeCell ref="G12:I12"/>
    <mergeCell ref="AD12:AG12"/>
    <mergeCell ref="AI12:AQ12"/>
  </mergeCells>
  <conditionalFormatting sqref="AL4:AM4 F4:AJ7">
    <cfRule type="expression" dxfId="209" priority="62">
      <formula>F$4="PAZAR"</formula>
    </cfRule>
    <cfRule type="expression" dxfId="208" priority="63">
      <formula>F$4="CUMARTESİ"</formula>
    </cfRule>
  </conditionalFormatting>
  <conditionalFormatting sqref="A8:E8 A3:E3 A2:C2 A4:C4 E4:E6 A14:E1048576 A9:B13">
    <cfRule type="duplicateValues" dxfId="207" priority="64"/>
  </conditionalFormatting>
  <conditionalFormatting sqref="A7">
    <cfRule type="duplicateValues" dxfId="206" priority="201"/>
  </conditionalFormatting>
  <dataValidations count="1">
    <dataValidation type="list" allowBlank="1" showInputMessage="1" showErrorMessage="1" sqref="F7:AJ7">
      <formula1>"Ç,İ,T,R,Üc.İz."</formula1>
    </dataValidation>
  </dataValidations>
  <pageMargins left="0.7" right="0.7" top="0.75" bottom="0.75" header="0.3" footer="0.3"/>
  <pageSetup paperSize="9" scale="66" orientation="landscape" verticalDpi="0" r:id="rId1"/>
  <colBreaks count="1" manualBreakCount="1">
    <brk id="4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customWidth="1"/>
    <col min="2" max="2" width="11.7109375" customWidth="1"/>
    <col min="3" max="3" width="24" customWidth="1"/>
    <col min="4" max="4" width="46.7109375" customWidth="1"/>
    <col min="5" max="5" width="1.5703125" hidden="1" customWidth="1"/>
    <col min="6" max="6" width="3.5703125" style="44" customWidth="1"/>
    <col min="7" max="22" width="2.7109375" style="44" bestFit="1" customWidth="1"/>
    <col min="23" max="23" width="2.85546875" style="44" customWidth="1"/>
    <col min="24" max="33" width="2.7109375" style="44" bestFit="1" customWidth="1"/>
    <col min="34" max="36" width="6.7109375" customWidth="1"/>
    <col min="37" max="37" width="7.28515625" bestFit="1" customWidth="1"/>
  </cols>
  <sheetData>
    <row r="1" spans="1:40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</row>
    <row r="2" spans="1:40" x14ac:dyDescent="0.25">
      <c r="A2" s="1" t="s">
        <v>1</v>
      </c>
      <c r="B2" s="2"/>
      <c r="C2" s="55" t="s">
        <v>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</row>
    <row r="3" spans="1:40" ht="16.5" thickBot="1" x14ac:dyDescent="0.3">
      <c r="A3" s="3" t="s">
        <v>3</v>
      </c>
      <c r="B3" s="3"/>
      <c r="C3" s="4">
        <v>43876</v>
      </c>
      <c r="D3" s="5">
        <v>43904</v>
      </c>
      <c r="E3" s="6"/>
      <c r="F3" s="34"/>
      <c r="G3" s="34"/>
      <c r="H3" s="34"/>
      <c r="I3" s="34"/>
      <c r="J3" s="34"/>
      <c r="K3" s="34"/>
      <c r="L3" s="34"/>
      <c r="M3" s="34"/>
      <c r="N3" s="35"/>
      <c r="O3" s="35"/>
      <c r="P3" s="36"/>
      <c r="Q3" s="36"/>
      <c r="R3" s="36"/>
      <c r="S3" s="36"/>
      <c r="T3" s="36"/>
      <c r="U3" s="37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8"/>
      <c r="AG3" s="38"/>
      <c r="AH3" s="7"/>
      <c r="AI3" s="7"/>
      <c r="AJ3" s="7"/>
      <c r="AK3" s="8"/>
    </row>
    <row r="4" spans="1:40" ht="39" customHeight="1" x14ac:dyDescent="0.25">
      <c r="A4" s="57" t="s">
        <v>4</v>
      </c>
      <c r="B4" s="57" t="s">
        <v>5</v>
      </c>
      <c r="C4" s="60" t="s">
        <v>6</v>
      </c>
      <c r="D4" s="63" t="s">
        <v>7</v>
      </c>
      <c r="E4" s="9"/>
      <c r="F4" s="39" t="str">
        <f t="shared" ref="F4:AG4" si="0">IF(F5=1,"PAZARTESİ",IF(F5=2,"SALI",IF(F5=3,"ÇARŞAMBA",IF(F5=4,"PERŞEMBE",IF(F5=5,"CUMA",IF(F5=6,"CUMARTESİ",IF(F5=7,"PAZAR","")))))))</f>
        <v>CUMARTESİ</v>
      </c>
      <c r="G4" s="39" t="str">
        <f t="shared" si="0"/>
        <v>PAZAR</v>
      </c>
      <c r="H4" s="39" t="str">
        <f t="shared" si="0"/>
        <v>PAZARTESİ</v>
      </c>
      <c r="I4" s="39" t="str">
        <f t="shared" si="0"/>
        <v>SALI</v>
      </c>
      <c r="J4" s="39" t="str">
        <f t="shared" si="0"/>
        <v>ÇARŞAMBA</v>
      </c>
      <c r="K4" s="39" t="str">
        <f t="shared" si="0"/>
        <v>PERŞEMBE</v>
      </c>
      <c r="L4" s="39" t="str">
        <f t="shared" si="0"/>
        <v>CUMA</v>
      </c>
      <c r="M4" s="39" t="str">
        <f t="shared" si="0"/>
        <v>CUMARTESİ</v>
      </c>
      <c r="N4" s="39" t="str">
        <f t="shared" si="0"/>
        <v>PAZAR</v>
      </c>
      <c r="O4" s="39" t="str">
        <f t="shared" si="0"/>
        <v>PAZARTESİ</v>
      </c>
      <c r="P4" s="39" t="str">
        <f t="shared" si="0"/>
        <v>SALI</v>
      </c>
      <c r="Q4" s="39" t="str">
        <f t="shared" si="0"/>
        <v>ÇARŞAMBA</v>
      </c>
      <c r="R4" s="39" t="str">
        <f t="shared" si="0"/>
        <v>PERŞEMBE</v>
      </c>
      <c r="S4" s="39" t="str">
        <f t="shared" si="0"/>
        <v>CUMA</v>
      </c>
      <c r="T4" s="39" t="str">
        <f t="shared" si="0"/>
        <v>CUMARTESİ</v>
      </c>
      <c r="U4" s="39" t="str">
        <f t="shared" si="0"/>
        <v>PAZAR</v>
      </c>
      <c r="V4" s="39" t="str">
        <f t="shared" si="0"/>
        <v>PAZARTESİ</v>
      </c>
      <c r="W4" s="39" t="str">
        <f t="shared" si="0"/>
        <v>SALI</v>
      </c>
      <c r="X4" s="39" t="str">
        <f t="shared" si="0"/>
        <v>ÇARŞAMBA</v>
      </c>
      <c r="Y4" s="39" t="str">
        <f t="shared" si="0"/>
        <v>PERŞEMBE</v>
      </c>
      <c r="Z4" s="39" t="str">
        <f t="shared" si="0"/>
        <v>CUMA</v>
      </c>
      <c r="AA4" s="39" t="str">
        <f t="shared" si="0"/>
        <v>CUMARTESİ</v>
      </c>
      <c r="AB4" s="39" t="str">
        <f t="shared" si="0"/>
        <v>PAZAR</v>
      </c>
      <c r="AC4" s="39" t="str">
        <f t="shared" si="0"/>
        <v>PAZARTESİ</v>
      </c>
      <c r="AD4" s="39" t="str">
        <f t="shared" si="0"/>
        <v>SALI</v>
      </c>
      <c r="AE4" s="39" t="str">
        <f t="shared" si="0"/>
        <v>ÇARŞAMBA</v>
      </c>
      <c r="AF4" s="39" t="str">
        <f t="shared" si="0"/>
        <v>PERŞEMBE</v>
      </c>
      <c r="AG4" s="39" t="str">
        <f t="shared" si="0"/>
        <v>CUMA</v>
      </c>
      <c r="AH4" s="66" t="s">
        <v>8</v>
      </c>
      <c r="AI4" s="66" t="s">
        <v>9</v>
      </c>
      <c r="AJ4" s="66" t="s">
        <v>10</v>
      </c>
      <c r="AK4" s="69" t="s">
        <v>11</v>
      </c>
    </row>
    <row r="5" spans="1:40" x14ac:dyDescent="0.25">
      <c r="A5" s="58"/>
      <c r="B5" s="58"/>
      <c r="C5" s="61"/>
      <c r="D5" s="64"/>
      <c r="E5" s="10"/>
      <c r="F5" s="40">
        <f>WEEKDAY(F6,2)</f>
        <v>6</v>
      </c>
      <c r="G5" s="40">
        <f t="shared" ref="G5:AG5" si="1">WEEKDAY(G6,2)</f>
        <v>7</v>
      </c>
      <c r="H5" s="40">
        <f t="shared" si="1"/>
        <v>1</v>
      </c>
      <c r="I5" s="40">
        <f t="shared" si="1"/>
        <v>2</v>
      </c>
      <c r="J5" s="40">
        <f t="shared" si="1"/>
        <v>3</v>
      </c>
      <c r="K5" s="40">
        <f t="shared" si="1"/>
        <v>4</v>
      </c>
      <c r="L5" s="40">
        <f t="shared" si="1"/>
        <v>5</v>
      </c>
      <c r="M5" s="40">
        <f t="shared" si="1"/>
        <v>6</v>
      </c>
      <c r="N5" s="40">
        <f t="shared" si="1"/>
        <v>7</v>
      </c>
      <c r="O5" s="40">
        <f t="shared" si="1"/>
        <v>1</v>
      </c>
      <c r="P5" s="40">
        <f t="shared" si="1"/>
        <v>2</v>
      </c>
      <c r="Q5" s="40">
        <f t="shared" si="1"/>
        <v>3</v>
      </c>
      <c r="R5" s="40">
        <f t="shared" si="1"/>
        <v>4</v>
      </c>
      <c r="S5" s="40">
        <f t="shared" si="1"/>
        <v>5</v>
      </c>
      <c r="T5" s="40">
        <f t="shared" si="1"/>
        <v>6</v>
      </c>
      <c r="U5" s="40">
        <f t="shared" si="1"/>
        <v>7</v>
      </c>
      <c r="V5" s="40">
        <f t="shared" si="1"/>
        <v>1</v>
      </c>
      <c r="W5" s="40">
        <f t="shared" si="1"/>
        <v>2</v>
      </c>
      <c r="X5" s="40">
        <f t="shared" si="1"/>
        <v>3</v>
      </c>
      <c r="Y5" s="40">
        <f t="shared" si="1"/>
        <v>4</v>
      </c>
      <c r="Z5" s="40">
        <f t="shared" si="1"/>
        <v>5</v>
      </c>
      <c r="AA5" s="40">
        <f t="shared" si="1"/>
        <v>6</v>
      </c>
      <c r="AB5" s="40">
        <f t="shared" si="1"/>
        <v>7</v>
      </c>
      <c r="AC5" s="40">
        <f t="shared" si="1"/>
        <v>1</v>
      </c>
      <c r="AD5" s="40">
        <f t="shared" si="1"/>
        <v>2</v>
      </c>
      <c r="AE5" s="40">
        <f t="shared" si="1"/>
        <v>3</v>
      </c>
      <c r="AF5" s="40">
        <f t="shared" si="1"/>
        <v>4</v>
      </c>
      <c r="AG5" s="40">
        <f t="shared" si="1"/>
        <v>5</v>
      </c>
      <c r="AH5" s="67"/>
      <c r="AI5" s="67"/>
      <c r="AJ5" s="67"/>
      <c r="AK5" s="70"/>
    </row>
    <row r="6" spans="1:40" ht="45" customHeight="1" x14ac:dyDescent="0.25">
      <c r="A6" s="59"/>
      <c r="B6" s="59"/>
      <c r="C6" s="62"/>
      <c r="D6" s="65"/>
      <c r="E6" s="11"/>
      <c r="F6" s="41">
        <f>C3</f>
        <v>43876</v>
      </c>
      <c r="G6" s="41">
        <f>F6+1</f>
        <v>43877</v>
      </c>
      <c r="H6" s="41">
        <f>G6+1</f>
        <v>43878</v>
      </c>
      <c r="I6" s="41">
        <f t="shared" ref="I6:U6" si="2">H6+1</f>
        <v>43879</v>
      </c>
      <c r="J6" s="41">
        <f t="shared" si="2"/>
        <v>43880</v>
      </c>
      <c r="K6" s="41">
        <f t="shared" si="2"/>
        <v>43881</v>
      </c>
      <c r="L6" s="41">
        <f t="shared" si="2"/>
        <v>43882</v>
      </c>
      <c r="M6" s="41">
        <f t="shared" si="2"/>
        <v>43883</v>
      </c>
      <c r="N6" s="41">
        <f t="shared" si="2"/>
        <v>43884</v>
      </c>
      <c r="O6" s="41">
        <f t="shared" si="2"/>
        <v>43885</v>
      </c>
      <c r="P6" s="41">
        <f t="shared" si="2"/>
        <v>43886</v>
      </c>
      <c r="Q6" s="41">
        <f t="shared" si="2"/>
        <v>43887</v>
      </c>
      <c r="R6" s="41">
        <f t="shared" si="2"/>
        <v>43888</v>
      </c>
      <c r="S6" s="41">
        <f t="shared" si="2"/>
        <v>43889</v>
      </c>
      <c r="T6" s="41">
        <f t="shared" si="2"/>
        <v>43890</v>
      </c>
      <c r="U6" s="41">
        <f t="shared" si="2"/>
        <v>43891</v>
      </c>
      <c r="V6" s="41">
        <f>U6+1</f>
        <v>43892</v>
      </c>
      <c r="W6" s="41">
        <f t="shared" ref="W6:AG6" si="3">V6+1</f>
        <v>43893</v>
      </c>
      <c r="X6" s="41">
        <f t="shared" si="3"/>
        <v>43894</v>
      </c>
      <c r="Y6" s="41">
        <f t="shared" si="3"/>
        <v>43895</v>
      </c>
      <c r="Z6" s="41">
        <f t="shared" si="3"/>
        <v>43896</v>
      </c>
      <c r="AA6" s="41">
        <f t="shared" si="3"/>
        <v>43897</v>
      </c>
      <c r="AB6" s="41">
        <f t="shared" si="3"/>
        <v>43898</v>
      </c>
      <c r="AC6" s="41">
        <f t="shared" si="3"/>
        <v>43899</v>
      </c>
      <c r="AD6" s="41">
        <f t="shared" si="3"/>
        <v>43900</v>
      </c>
      <c r="AE6" s="41">
        <f t="shared" si="3"/>
        <v>43901</v>
      </c>
      <c r="AF6" s="41">
        <f t="shared" si="3"/>
        <v>43902</v>
      </c>
      <c r="AG6" s="41">
        <f t="shared" si="3"/>
        <v>43903</v>
      </c>
      <c r="AH6" s="68"/>
      <c r="AI6" s="68"/>
      <c r="AJ6" s="68"/>
      <c r="AK6" s="71"/>
    </row>
    <row r="7" spans="1:40" ht="15" customHeight="1" x14ac:dyDescent="0.25">
      <c r="A7" s="12">
        <v>58</v>
      </c>
      <c r="B7" s="22">
        <v>19274378630</v>
      </c>
      <c r="C7" s="23" t="s">
        <v>98</v>
      </c>
      <c r="D7" s="15" t="s">
        <v>116</v>
      </c>
      <c r="E7" s="25"/>
      <c r="F7" s="47" t="s">
        <v>14</v>
      </c>
      <c r="G7" s="47" t="s">
        <v>14</v>
      </c>
      <c r="H7" s="47" t="s">
        <v>15</v>
      </c>
      <c r="I7" s="47" t="s">
        <v>15</v>
      </c>
      <c r="J7" s="47" t="s">
        <v>15</v>
      </c>
      <c r="K7" s="47" t="s">
        <v>15</v>
      </c>
      <c r="L7" s="47" t="s">
        <v>124</v>
      </c>
      <c r="M7" s="47" t="s">
        <v>14</v>
      </c>
      <c r="N7" s="47" t="s">
        <v>14</v>
      </c>
      <c r="O7" s="47" t="s">
        <v>15</v>
      </c>
      <c r="P7" s="47" t="s">
        <v>15</v>
      </c>
      <c r="Q7" s="47" t="s">
        <v>15</v>
      </c>
      <c r="R7" s="47" t="s">
        <v>15</v>
      </c>
      <c r="S7" s="47" t="s">
        <v>15</v>
      </c>
      <c r="T7" s="47" t="s">
        <v>14</v>
      </c>
      <c r="U7" s="47" t="s">
        <v>14</v>
      </c>
      <c r="V7" s="47" t="s">
        <v>15</v>
      </c>
      <c r="W7" s="47" t="s">
        <v>15</v>
      </c>
      <c r="X7" s="47" t="s">
        <v>15</v>
      </c>
      <c r="Y7" s="47" t="s">
        <v>15</v>
      </c>
      <c r="Z7" s="47" t="s">
        <v>15</v>
      </c>
      <c r="AA7" s="47" t="s">
        <v>14</v>
      </c>
      <c r="AB7" s="47" t="s">
        <v>14</v>
      </c>
      <c r="AC7" s="47" t="s">
        <v>15</v>
      </c>
      <c r="AD7" s="47" t="s">
        <v>15</v>
      </c>
      <c r="AE7" s="47" t="s">
        <v>15</v>
      </c>
      <c r="AF7" s="47" t="s">
        <v>15</v>
      </c>
      <c r="AG7" s="47" t="s">
        <v>15</v>
      </c>
      <c r="AH7" s="17">
        <f t="shared" ref="AH7" si="4">COUNTIF(D7:AE7,"İ")</f>
        <v>1</v>
      </c>
      <c r="AI7" s="17">
        <f t="shared" ref="AI7" si="5">COUNTIF(E7:AF7,"R")</f>
        <v>0</v>
      </c>
      <c r="AJ7" s="17">
        <f t="shared" ref="AJ7" si="6">COUNTIF(F7:AG7,"X")</f>
        <v>19</v>
      </c>
      <c r="AK7" s="17">
        <f t="shared" ref="AK7" si="7">COUNTIF(F7:AG7,"X")+COUNTIF(F7:AG7,"T")</f>
        <v>27</v>
      </c>
    </row>
    <row r="8" spans="1:40" x14ac:dyDescent="0.25">
      <c r="A8" t="s">
        <v>129</v>
      </c>
    </row>
    <row r="9" spans="1:40" x14ac:dyDescent="0.25">
      <c r="C9" s="29" t="s">
        <v>99</v>
      </c>
      <c r="D9" s="30"/>
      <c r="E9" s="30"/>
      <c r="F9" s="43"/>
      <c r="G9" s="43"/>
      <c r="H9" s="43"/>
      <c r="I9" s="43"/>
      <c r="AD9" s="51" t="s">
        <v>100</v>
      </c>
      <c r="AE9" s="51"/>
      <c r="AF9" s="51"/>
      <c r="AG9" s="51"/>
      <c r="AH9" s="51"/>
      <c r="AI9" s="51"/>
      <c r="AJ9" s="30"/>
      <c r="AK9" s="30"/>
      <c r="AL9" s="30"/>
      <c r="AM9" s="30"/>
      <c r="AN9" s="30"/>
    </row>
    <row r="10" spans="1:40" x14ac:dyDescent="0.25">
      <c r="C10" s="31" t="s">
        <v>120</v>
      </c>
      <c r="D10" s="32"/>
      <c r="E10" s="32"/>
      <c r="F10" s="45"/>
      <c r="G10" s="45"/>
      <c r="H10" s="45"/>
      <c r="I10" s="45"/>
      <c r="AD10" s="73" t="str">
        <f>C10</f>
        <v>…./03/2019</v>
      </c>
      <c r="AE10" s="73"/>
      <c r="AF10" s="73"/>
      <c r="AG10" s="73"/>
      <c r="AH10" s="73"/>
      <c r="AI10" s="32"/>
      <c r="AJ10" s="32"/>
      <c r="AK10" s="32"/>
      <c r="AL10" s="32"/>
      <c r="AM10" s="32"/>
      <c r="AN10" s="32"/>
    </row>
    <row r="11" spans="1:40" x14ac:dyDescent="0.25">
      <c r="C11" s="33" t="s">
        <v>101</v>
      </c>
      <c r="D11" s="29"/>
      <c r="E11" s="29"/>
      <c r="F11" s="46"/>
      <c r="G11" s="52"/>
      <c r="H11" s="52"/>
      <c r="I11" s="52"/>
      <c r="AD11" s="74" t="s">
        <v>6</v>
      </c>
      <c r="AE11" s="74"/>
      <c r="AF11" s="74"/>
      <c r="AG11" s="74"/>
      <c r="AH11" s="53"/>
      <c r="AI11" s="53"/>
      <c r="AJ11" s="53"/>
      <c r="AK11" s="53"/>
      <c r="AL11" s="53"/>
      <c r="AM11" s="53"/>
      <c r="AN11" s="53"/>
    </row>
    <row r="12" spans="1:40" x14ac:dyDescent="0.25">
      <c r="C12" s="33" t="s">
        <v>103</v>
      </c>
      <c r="D12" s="29"/>
      <c r="E12" s="29"/>
      <c r="F12" s="46"/>
      <c r="G12" s="52"/>
      <c r="H12" s="52"/>
      <c r="I12" s="52"/>
      <c r="AD12" s="72" t="s">
        <v>104</v>
      </c>
      <c r="AE12" s="72"/>
      <c r="AF12" s="72"/>
      <c r="AG12" s="72"/>
      <c r="AH12" s="53"/>
      <c r="AI12" s="53"/>
      <c r="AJ12" s="53"/>
      <c r="AK12" s="53"/>
      <c r="AL12" s="53"/>
      <c r="AM12" s="53"/>
      <c r="AN12" s="53"/>
    </row>
    <row r="13" spans="1:40" x14ac:dyDescent="0.25">
      <c r="C13" s="33" t="s">
        <v>105</v>
      </c>
      <c r="D13" s="29"/>
      <c r="E13" s="29"/>
      <c r="F13" s="46"/>
      <c r="G13" s="49"/>
      <c r="H13" s="49"/>
      <c r="I13" s="49"/>
      <c r="AD13" s="72" t="s">
        <v>106</v>
      </c>
      <c r="AE13" s="72"/>
      <c r="AF13" s="72"/>
      <c r="AG13" s="72"/>
      <c r="AH13" s="50"/>
      <c r="AI13" s="50"/>
      <c r="AJ13" s="50"/>
      <c r="AK13" s="50"/>
      <c r="AL13" s="50"/>
      <c r="AM13" s="50"/>
      <c r="AN13" s="50"/>
    </row>
  </sheetData>
  <mergeCells count="21">
    <mergeCell ref="A1:AK1"/>
    <mergeCell ref="C2:AK2"/>
    <mergeCell ref="A4:A6"/>
    <mergeCell ref="B4:B6"/>
    <mergeCell ref="C4:C6"/>
    <mergeCell ref="D4:D6"/>
    <mergeCell ref="AH4:AH6"/>
    <mergeCell ref="AI4:AI6"/>
    <mergeCell ref="AJ4:AJ6"/>
    <mergeCell ref="AK4:AK6"/>
    <mergeCell ref="G13:I13"/>
    <mergeCell ref="AD13:AG13"/>
    <mergeCell ref="AH13:AN13"/>
    <mergeCell ref="AD9:AI9"/>
    <mergeCell ref="AD10:AH10"/>
    <mergeCell ref="G11:I11"/>
    <mergeCell ref="AD11:AG11"/>
    <mergeCell ref="AH11:AN11"/>
    <mergeCell ref="G12:I12"/>
    <mergeCell ref="AD12:AG12"/>
    <mergeCell ref="AH12:AN12"/>
  </mergeCells>
  <conditionalFormatting sqref="AI4:AJ4 F4:AG7">
    <cfRule type="expression" dxfId="205" priority="74">
      <formula>F$4="PAZAR"</formula>
    </cfRule>
    <cfRule type="expression" dxfId="204" priority="75">
      <formula>F$4="CUMARTESİ"</formula>
    </cfRule>
  </conditionalFormatting>
  <conditionalFormatting sqref="A8:E8 A3:E3 A2:C2 A4:C4 E4:E6 A14:E1048576 A9:B13">
    <cfRule type="duplicateValues" dxfId="203" priority="76"/>
  </conditionalFormatting>
  <conditionalFormatting sqref="A7">
    <cfRule type="duplicateValues" dxfId="202" priority="247"/>
  </conditionalFormatting>
  <dataValidations count="1">
    <dataValidation type="list" allowBlank="1" showInputMessage="1" showErrorMessage="1" sqref="F7:AG7">
      <formula1>"Ç,İ,T,R,Üc.İz."</formula1>
    </dataValidation>
  </dataValidations>
  <pageMargins left="0.7" right="0.7" top="0.75" bottom="0.75" header="0.3" footer="0.3"/>
  <pageSetup paperSize="9" scale="69" orientation="landscape" verticalDpi="0" r:id="rId1"/>
  <colBreaks count="1" manualBreakCount="1">
    <brk id="3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8"/>
  <sheetViews>
    <sheetView workbookViewId="0">
      <selection sqref="A1:XFD1048576"/>
    </sheetView>
  </sheetViews>
  <sheetFormatPr defaultRowHeight="15" x14ac:dyDescent="0.25"/>
  <cols>
    <col min="1" max="1" width="4.42578125" customWidth="1"/>
    <col min="2" max="2" width="11.7109375" customWidth="1"/>
    <col min="3" max="3" width="21.7109375" customWidth="1"/>
    <col min="4" max="4" width="46.7109375" customWidth="1"/>
    <col min="5" max="5" width="1.5703125" hidden="1" customWidth="1"/>
    <col min="6" max="6" width="3.5703125" style="44" customWidth="1"/>
    <col min="7" max="22" width="2.7109375" style="44" bestFit="1" customWidth="1"/>
    <col min="23" max="23" width="2.85546875" style="44" customWidth="1"/>
    <col min="24" max="32" width="2.7109375" style="44" bestFit="1" customWidth="1"/>
    <col min="33" max="34" width="2.7109375" style="44" customWidth="1"/>
    <col min="35" max="35" width="2.7109375" style="44" bestFit="1" customWidth="1"/>
    <col min="36" max="38" width="6.7109375" customWidth="1"/>
    <col min="39" max="39" width="7.28515625" bestFit="1" customWidth="1"/>
  </cols>
  <sheetData>
    <row r="1" spans="1:39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x14ac:dyDescent="0.25">
      <c r="A2" s="1" t="s">
        <v>1</v>
      </c>
      <c r="B2" s="2"/>
      <c r="C2" s="55" t="s">
        <v>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</row>
    <row r="3" spans="1:39" ht="16.5" thickBot="1" x14ac:dyDescent="0.3">
      <c r="A3" s="3" t="s">
        <v>3</v>
      </c>
      <c r="B3" s="3"/>
      <c r="C3" s="4">
        <v>43539</v>
      </c>
      <c r="D3" s="5">
        <v>43569</v>
      </c>
      <c r="E3" s="6"/>
      <c r="F3" s="34"/>
      <c r="G3" s="34"/>
      <c r="H3" s="34"/>
      <c r="I3" s="34"/>
      <c r="J3" s="34"/>
      <c r="K3" s="34"/>
      <c r="L3" s="34"/>
      <c r="M3" s="34"/>
      <c r="N3" s="35"/>
      <c r="O3" s="35"/>
      <c r="P3" s="36"/>
      <c r="Q3" s="36"/>
      <c r="R3" s="36"/>
      <c r="S3" s="36"/>
      <c r="T3" s="36"/>
      <c r="U3" s="37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8"/>
      <c r="AG3" s="38"/>
      <c r="AH3" s="38"/>
      <c r="AI3" s="38"/>
      <c r="AJ3" s="7"/>
      <c r="AK3" s="7"/>
      <c r="AL3" s="7"/>
      <c r="AM3" s="8"/>
    </row>
    <row r="4" spans="1:39" ht="39" customHeight="1" x14ac:dyDescent="0.25">
      <c r="A4" s="57" t="s">
        <v>4</v>
      </c>
      <c r="B4" s="57" t="s">
        <v>5</v>
      </c>
      <c r="C4" s="60" t="s">
        <v>6</v>
      </c>
      <c r="D4" s="63" t="s">
        <v>7</v>
      </c>
      <c r="E4" s="9"/>
      <c r="F4" s="39" t="str">
        <f t="shared" ref="F4:AI4" si="0">IF(F5=1,"PAZARTESİ",IF(F5=2,"SALI",IF(F5=3,"ÇARŞAMBA",IF(F5=4,"PERŞEMBE",IF(F5=5,"CUMA",IF(F5=6,"CUMARTESİ",IF(F5=7,"PAZAR","")))))))</f>
        <v>CUMA</v>
      </c>
      <c r="G4" s="39" t="str">
        <f t="shared" si="0"/>
        <v>CUMARTESİ</v>
      </c>
      <c r="H4" s="39" t="str">
        <f t="shared" si="0"/>
        <v>PAZAR</v>
      </c>
      <c r="I4" s="39" t="str">
        <f t="shared" si="0"/>
        <v>PAZARTESİ</v>
      </c>
      <c r="J4" s="39" t="str">
        <f t="shared" si="0"/>
        <v>SALI</v>
      </c>
      <c r="K4" s="39" t="str">
        <f t="shared" si="0"/>
        <v>ÇARŞAMBA</v>
      </c>
      <c r="L4" s="39" t="str">
        <f t="shared" si="0"/>
        <v>PERŞEMBE</v>
      </c>
      <c r="M4" s="39" t="str">
        <f t="shared" si="0"/>
        <v>CUMA</v>
      </c>
      <c r="N4" s="39" t="str">
        <f t="shared" si="0"/>
        <v>CUMARTESİ</v>
      </c>
      <c r="O4" s="39" t="str">
        <f t="shared" si="0"/>
        <v>PAZAR</v>
      </c>
      <c r="P4" s="39" t="str">
        <f t="shared" si="0"/>
        <v>PAZARTESİ</v>
      </c>
      <c r="Q4" s="39" t="str">
        <f t="shared" si="0"/>
        <v>SALI</v>
      </c>
      <c r="R4" s="39" t="str">
        <f t="shared" si="0"/>
        <v>ÇARŞAMBA</v>
      </c>
      <c r="S4" s="39" t="str">
        <f t="shared" si="0"/>
        <v>PERŞEMBE</v>
      </c>
      <c r="T4" s="39" t="str">
        <f t="shared" si="0"/>
        <v>CUMA</v>
      </c>
      <c r="U4" s="39" t="str">
        <f t="shared" si="0"/>
        <v>CUMARTESİ</v>
      </c>
      <c r="V4" s="39" t="str">
        <f t="shared" si="0"/>
        <v>PAZAR</v>
      </c>
      <c r="W4" s="39" t="str">
        <f t="shared" si="0"/>
        <v>PAZARTESİ</v>
      </c>
      <c r="X4" s="39" t="str">
        <f t="shared" si="0"/>
        <v>SALI</v>
      </c>
      <c r="Y4" s="39" t="str">
        <f t="shared" si="0"/>
        <v>ÇARŞAMBA</v>
      </c>
      <c r="Z4" s="39" t="str">
        <f t="shared" si="0"/>
        <v>PERŞEMBE</v>
      </c>
      <c r="AA4" s="39" t="str">
        <f t="shared" si="0"/>
        <v>CUMA</v>
      </c>
      <c r="AB4" s="39" t="str">
        <f t="shared" si="0"/>
        <v>CUMARTESİ</v>
      </c>
      <c r="AC4" s="39" t="str">
        <f t="shared" si="0"/>
        <v>PAZAR</v>
      </c>
      <c r="AD4" s="39" t="str">
        <f t="shared" si="0"/>
        <v>PAZARTESİ</v>
      </c>
      <c r="AE4" s="39" t="str">
        <f t="shared" si="0"/>
        <v>SALI</v>
      </c>
      <c r="AF4" s="39" t="str">
        <f t="shared" si="0"/>
        <v>ÇARŞAMBA</v>
      </c>
      <c r="AG4" s="39" t="str">
        <f t="shared" si="0"/>
        <v>PERŞEMBE</v>
      </c>
      <c r="AH4" s="39" t="str">
        <f t="shared" si="0"/>
        <v>CUMA</v>
      </c>
      <c r="AI4" s="39" t="str">
        <f t="shared" si="0"/>
        <v>CUMARTESİ</v>
      </c>
      <c r="AJ4" s="66" t="s">
        <v>8</v>
      </c>
      <c r="AK4" s="66" t="s">
        <v>9</v>
      </c>
      <c r="AL4" s="66" t="s">
        <v>10</v>
      </c>
      <c r="AM4" s="69" t="s">
        <v>11</v>
      </c>
    </row>
    <row r="5" spans="1:39" x14ac:dyDescent="0.25">
      <c r="A5" s="58"/>
      <c r="B5" s="58"/>
      <c r="C5" s="61"/>
      <c r="D5" s="64"/>
      <c r="E5" s="10"/>
      <c r="F5" s="40">
        <f>WEEKDAY(F6,2)</f>
        <v>5</v>
      </c>
      <c r="G5" s="40">
        <f t="shared" ref="G5:AI5" si="1">WEEKDAY(G6,2)</f>
        <v>6</v>
      </c>
      <c r="H5" s="40">
        <f t="shared" si="1"/>
        <v>7</v>
      </c>
      <c r="I5" s="40">
        <f t="shared" si="1"/>
        <v>1</v>
      </c>
      <c r="J5" s="40">
        <f t="shared" si="1"/>
        <v>2</v>
      </c>
      <c r="K5" s="40">
        <f t="shared" si="1"/>
        <v>3</v>
      </c>
      <c r="L5" s="40">
        <f t="shared" si="1"/>
        <v>4</v>
      </c>
      <c r="M5" s="40">
        <f t="shared" si="1"/>
        <v>5</v>
      </c>
      <c r="N5" s="40">
        <f t="shared" si="1"/>
        <v>6</v>
      </c>
      <c r="O5" s="40">
        <f t="shared" si="1"/>
        <v>7</v>
      </c>
      <c r="P5" s="40">
        <f t="shared" si="1"/>
        <v>1</v>
      </c>
      <c r="Q5" s="40">
        <f t="shared" si="1"/>
        <v>2</v>
      </c>
      <c r="R5" s="40">
        <f t="shared" si="1"/>
        <v>3</v>
      </c>
      <c r="S5" s="40">
        <f t="shared" si="1"/>
        <v>4</v>
      </c>
      <c r="T5" s="40">
        <f t="shared" si="1"/>
        <v>5</v>
      </c>
      <c r="U5" s="40">
        <f t="shared" si="1"/>
        <v>6</v>
      </c>
      <c r="V5" s="40">
        <f t="shared" si="1"/>
        <v>7</v>
      </c>
      <c r="W5" s="40">
        <f t="shared" si="1"/>
        <v>1</v>
      </c>
      <c r="X5" s="40">
        <f t="shared" si="1"/>
        <v>2</v>
      </c>
      <c r="Y5" s="40">
        <f t="shared" si="1"/>
        <v>3</v>
      </c>
      <c r="Z5" s="40">
        <f t="shared" si="1"/>
        <v>4</v>
      </c>
      <c r="AA5" s="40">
        <f t="shared" si="1"/>
        <v>5</v>
      </c>
      <c r="AB5" s="40">
        <f t="shared" si="1"/>
        <v>6</v>
      </c>
      <c r="AC5" s="40">
        <f t="shared" si="1"/>
        <v>7</v>
      </c>
      <c r="AD5" s="40">
        <f t="shared" si="1"/>
        <v>1</v>
      </c>
      <c r="AE5" s="40">
        <f t="shared" si="1"/>
        <v>2</v>
      </c>
      <c r="AF5" s="40">
        <f t="shared" si="1"/>
        <v>3</v>
      </c>
      <c r="AG5" s="40">
        <f t="shared" si="1"/>
        <v>4</v>
      </c>
      <c r="AH5" s="40">
        <f t="shared" si="1"/>
        <v>5</v>
      </c>
      <c r="AI5" s="40">
        <f t="shared" si="1"/>
        <v>6</v>
      </c>
      <c r="AJ5" s="67"/>
      <c r="AK5" s="67"/>
      <c r="AL5" s="67"/>
      <c r="AM5" s="70"/>
    </row>
    <row r="6" spans="1:39" ht="45" customHeight="1" x14ac:dyDescent="0.25">
      <c r="A6" s="59"/>
      <c r="B6" s="59"/>
      <c r="C6" s="62"/>
      <c r="D6" s="65"/>
      <c r="E6" s="11"/>
      <c r="F6" s="41">
        <f>C3</f>
        <v>43539</v>
      </c>
      <c r="G6" s="41">
        <f>F6+1</f>
        <v>43540</v>
      </c>
      <c r="H6" s="41">
        <f>G6+1</f>
        <v>43541</v>
      </c>
      <c r="I6" s="41">
        <f t="shared" ref="I6:U6" si="2">H6+1</f>
        <v>43542</v>
      </c>
      <c r="J6" s="41">
        <f t="shared" si="2"/>
        <v>43543</v>
      </c>
      <c r="K6" s="41">
        <f t="shared" si="2"/>
        <v>43544</v>
      </c>
      <c r="L6" s="41">
        <f t="shared" si="2"/>
        <v>43545</v>
      </c>
      <c r="M6" s="41">
        <f t="shared" si="2"/>
        <v>43546</v>
      </c>
      <c r="N6" s="41">
        <f t="shared" si="2"/>
        <v>43547</v>
      </c>
      <c r="O6" s="41">
        <f t="shared" si="2"/>
        <v>43548</v>
      </c>
      <c r="P6" s="41">
        <f t="shared" si="2"/>
        <v>43549</v>
      </c>
      <c r="Q6" s="41">
        <f t="shared" si="2"/>
        <v>43550</v>
      </c>
      <c r="R6" s="41">
        <f t="shared" si="2"/>
        <v>43551</v>
      </c>
      <c r="S6" s="41">
        <f t="shared" si="2"/>
        <v>43552</v>
      </c>
      <c r="T6" s="41">
        <f t="shared" si="2"/>
        <v>43553</v>
      </c>
      <c r="U6" s="41">
        <f t="shared" si="2"/>
        <v>43554</v>
      </c>
      <c r="V6" s="41">
        <f>U6+1</f>
        <v>43555</v>
      </c>
      <c r="W6" s="41">
        <f t="shared" ref="W6:AD6" si="3">V6+1</f>
        <v>43556</v>
      </c>
      <c r="X6" s="41">
        <f t="shared" si="3"/>
        <v>43557</v>
      </c>
      <c r="Y6" s="41">
        <f t="shared" si="3"/>
        <v>43558</v>
      </c>
      <c r="Z6" s="41">
        <f t="shared" si="3"/>
        <v>43559</v>
      </c>
      <c r="AA6" s="41">
        <f t="shared" si="3"/>
        <v>43560</v>
      </c>
      <c r="AB6" s="41">
        <f t="shared" si="3"/>
        <v>43561</v>
      </c>
      <c r="AC6" s="41">
        <f t="shared" si="3"/>
        <v>43562</v>
      </c>
      <c r="AD6" s="41">
        <f t="shared" si="3"/>
        <v>43563</v>
      </c>
      <c r="AE6" s="41">
        <f t="shared" ref="AE6" si="4">AD6+1</f>
        <v>43564</v>
      </c>
      <c r="AF6" s="41">
        <f t="shared" ref="AF6" si="5">AE6+1</f>
        <v>43565</v>
      </c>
      <c r="AG6" s="41">
        <f t="shared" ref="AG6" si="6">AF6+1</f>
        <v>43566</v>
      </c>
      <c r="AH6" s="41">
        <f t="shared" ref="AH6:AI6" si="7">AG6+1</f>
        <v>43567</v>
      </c>
      <c r="AI6" s="41">
        <f t="shared" si="7"/>
        <v>43568</v>
      </c>
      <c r="AJ6" s="68"/>
      <c r="AK6" s="68"/>
      <c r="AL6" s="68"/>
      <c r="AM6" s="71"/>
    </row>
    <row r="7" spans="1:39" x14ac:dyDescent="0.25">
      <c r="A7" s="12">
        <v>1</v>
      </c>
      <c r="B7" s="13">
        <v>40114683928</v>
      </c>
      <c r="C7" s="14" t="s">
        <v>24</v>
      </c>
      <c r="D7" s="15" t="s">
        <v>25</v>
      </c>
      <c r="E7" s="16"/>
      <c r="F7" s="47" t="s">
        <v>15</v>
      </c>
      <c r="G7" s="47" t="s">
        <v>14</v>
      </c>
      <c r="H7" s="47" t="s">
        <v>14</v>
      </c>
      <c r="I7" s="47" t="s">
        <v>15</v>
      </c>
      <c r="J7" s="47" t="s">
        <v>15</v>
      </c>
      <c r="K7" s="47" t="s">
        <v>15</v>
      </c>
      <c r="L7" s="47" t="s">
        <v>15</v>
      </c>
      <c r="M7" s="47" t="s">
        <v>15</v>
      </c>
      <c r="N7" s="47" t="s">
        <v>14</v>
      </c>
      <c r="O7" s="47" t="s">
        <v>14</v>
      </c>
      <c r="P7" s="47" t="s">
        <v>15</v>
      </c>
      <c r="Q7" s="47" t="s">
        <v>15</v>
      </c>
      <c r="R7" s="47" t="s">
        <v>15</v>
      </c>
      <c r="S7" s="47" t="s">
        <v>15</v>
      </c>
      <c r="T7" s="47" t="s">
        <v>15</v>
      </c>
      <c r="U7" s="47" t="s">
        <v>14</v>
      </c>
      <c r="V7" s="47" t="s">
        <v>14</v>
      </c>
      <c r="W7" s="47" t="s">
        <v>15</v>
      </c>
      <c r="X7" s="47" t="s">
        <v>15</v>
      </c>
      <c r="Y7" s="47" t="s">
        <v>15</v>
      </c>
      <c r="Z7" s="47" t="s">
        <v>15</v>
      </c>
      <c r="AA7" s="47" t="s">
        <v>15</v>
      </c>
      <c r="AB7" s="47" t="s">
        <v>14</v>
      </c>
      <c r="AC7" s="47" t="s">
        <v>14</v>
      </c>
      <c r="AD7" s="47" t="s">
        <v>15</v>
      </c>
      <c r="AE7" s="47" t="s">
        <v>15</v>
      </c>
      <c r="AF7" s="47" t="s">
        <v>15</v>
      </c>
      <c r="AG7" s="47" t="s">
        <v>15</v>
      </c>
      <c r="AH7" s="47" t="s">
        <v>15</v>
      </c>
      <c r="AI7" s="47" t="s">
        <v>14</v>
      </c>
      <c r="AJ7" s="17">
        <f>COUNTIF(D7:AG7,"İ")</f>
        <v>0</v>
      </c>
      <c r="AK7" s="17">
        <f>COUNTIF(E7:AH7,"R")</f>
        <v>0</v>
      </c>
      <c r="AL7" s="17">
        <f>COUNTIF(F7:AI7,"X")</f>
        <v>21</v>
      </c>
      <c r="AM7" s="17">
        <f>COUNTIF(F7:AI7,"X")+COUNTIF(F7:AI7,"T")</f>
        <v>30</v>
      </c>
    </row>
    <row r="8" spans="1:39" x14ac:dyDescent="0.25">
      <c r="A8" s="12">
        <v>2</v>
      </c>
      <c r="B8" s="13">
        <v>15659499020</v>
      </c>
      <c r="C8" s="14" t="s">
        <v>12</v>
      </c>
      <c r="D8" s="15" t="s">
        <v>13</v>
      </c>
      <c r="E8" s="16"/>
      <c r="F8" s="47" t="s">
        <v>15</v>
      </c>
      <c r="G8" s="47" t="s">
        <v>14</v>
      </c>
      <c r="H8" s="47" t="s">
        <v>14</v>
      </c>
      <c r="I8" s="47" t="s">
        <v>15</v>
      </c>
      <c r="J8" s="47" t="s">
        <v>15</v>
      </c>
      <c r="K8" s="47" t="s">
        <v>15</v>
      </c>
      <c r="L8" s="47" t="s">
        <v>15</v>
      </c>
      <c r="M8" s="47" t="s">
        <v>15</v>
      </c>
      <c r="N8" s="47" t="s">
        <v>14</v>
      </c>
      <c r="O8" s="47" t="s">
        <v>14</v>
      </c>
      <c r="P8" s="47" t="s">
        <v>15</v>
      </c>
      <c r="Q8" s="47" t="s">
        <v>15</v>
      </c>
      <c r="R8" s="47" t="s">
        <v>15</v>
      </c>
      <c r="S8" s="47" t="s">
        <v>15</v>
      </c>
      <c r="T8" s="47" t="s">
        <v>15</v>
      </c>
      <c r="U8" s="47" t="s">
        <v>14</v>
      </c>
      <c r="V8" s="47" t="s">
        <v>14</v>
      </c>
      <c r="W8" s="47" t="s">
        <v>15</v>
      </c>
      <c r="X8" s="47" t="s">
        <v>15</v>
      </c>
      <c r="Y8" s="47" t="s">
        <v>15</v>
      </c>
      <c r="Z8" s="47" t="s">
        <v>15</v>
      </c>
      <c r="AA8" s="47" t="s">
        <v>15</v>
      </c>
      <c r="AB8" s="47" t="s">
        <v>14</v>
      </c>
      <c r="AC8" s="47" t="s">
        <v>14</v>
      </c>
      <c r="AD8" s="47" t="s">
        <v>15</v>
      </c>
      <c r="AE8" s="47" t="s">
        <v>15</v>
      </c>
      <c r="AF8" s="47" t="s">
        <v>15</v>
      </c>
      <c r="AG8" s="47" t="s">
        <v>15</v>
      </c>
      <c r="AH8" s="47" t="s">
        <v>15</v>
      </c>
      <c r="AI8" s="47" t="s">
        <v>14</v>
      </c>
      <c r="AJ8" s="17">
        <f t="shared" ref="AJ8:AJ71" si="8">COUNTIF(D8:AG8,"İ")</f>
        <v>0</v>
      </c>
      <c r="AK8" s="17">
        <f t="shared" ref="AK8:AK71" si="9">COUNTIF(E8:AH8,"R")</f>
        <v>0</v>
      </c>
      <c r="AL8" s="17">
        <f t="shared" ref="AL8:AL71" si="10">COUNTIF(F8:AI8,"X")</f>
        <v>21</v>
      </c>
      <c r="AM8" s="17">
        <f t="shared" ref="AM8:AM71" si="11">COUNTIF(F8:AI8,"X")+COUNTIF(F8:AI8,"T")</f>
        <v>30</v>
      </c>
    </row>
    <row r="9" spans="1:39" x14ac:dyDescent="0.25">
      <c r="A9" s="12">
        <v>3</v>
      </c>
      <c r="B9" s="13">
        <v>59191048254</v>
      </c>
      <c r="C9" s="14" t="s">
        <v>16</v>
      </c>
      <c r="D9" s="15" t="s">
        <v>13</v>
      </c>
      <c r="E9" s="16"/>
      <c r="F9" s="47" t="s">
        <v>15</v>
      </c>
      <c r="G9" s="47" t="s">
        <v>14</v>
      </c>
      <c r="H9" s="47" t="s">
        <v>14</v>
      </c>
      <c r="I9" s="47" t="s">
        <v>15</v>
      </c>
      <c r="J9" s="47" t="s">
        <v>15</v>
      </c>
      <c r="K9" s="47" t="s">
        <v>15</v>
      </c>
      <c r="L9" s="47" t="s">
        <v>15</v>
      </c>
      <c r="M9" s="47" t="s">
        <v>15</v>
      </c>
      <c r="N9" s="47" t="s">
        <v>14</v>
      </c>
      <c r="O9" s="47" t="s">
        <v>14</v>
      </c>
      <c r="P9" s="47" t="s">
        <v>15</v>
      </c>
      <c r="Q9" s="47" t="s">
        <v>15</v>
      </c>
      <c r="R9" s="47" t="s">
        <v>15</v>
      </c>
      <c r="S9" s="47" t="s">
        <v>15</v>
      </c>
      <c r="T9" s="47" t="s">
        <v>15</v>
      </c>
      <c r="U9" s="47" t="s">
        <v>14</v>
      </c>
      <c r="V9" s="47" t="s">
        <v>14</v>
      </c>
      <c r="W9" s="47" t="s">
        <v>15</v>
      </c>
      <c r="X9" s="47" t="s">
        <v>15</v>
      </c>
      <c r="Y9" s="47" t="s">
        <v>15</v>
      </c>
      <c r="Z9" s="47" t="s">
        <v>15</v>
      </c>
      <c r="AA9" s="47" t="s">
        <v>15</v>
      </c>
      <c r="AB9" s="47" t="s">
        <v>14</v>
      </c>
      <c r="AC9" s="47" t="s">
        <v>14</v>
      </c>
      <c r="AD9" s="47" t="s">
        <v>15</v>
      </c>
      <c r="AE9" s="47" t="s">
        <v>15</v>
      </c>
      <c r="AF9" s="47" t="s">
        <v>15</v>
      </c>
      <c r="AG9" s="47" t="s">
        <v>15</v>
      </c>
      <c r="AH9" s="47" t="s">
        <v>15</v>
      </c>
      <c r="AI9" s="47" t="s">
        <v>14</v>
      </c>
      <c r="AJ9" s="17">
        <f t="shared" si="8"/>
        <v>0</v>
      </c>
      <c r="AK9" s="17">
        <f t="shared" si="9"/>
        <v>0</v>
      </c>
      <c r="AL9" s="17">
        <f t="shared" si="10"/>
        <v>21</v>
      </c>
      <c r="AM9" s="17">
        <f t="shared" si="11"/>
        <v>30</v>
      </c>
    </row>
    <row r="10" spans="1:39" x14ac:dyDescent="0.25">
      <c r="A10" s="12">
        <v>4</v>
      </c>
      <c r="B10" s="13">
        <v>59362042494</v>
      </c>
      <c r="C10" s="14" t="s">
        <v>30</v>
      </c>
      <c r="D10" s="15" t="s">
        <v>31</v>
      </c>
      <c r="E10" s="16"/>
      <c r="F10" s="47" t="s">
        <v>15</v>
      </c>
      <c r="G10" s="47" t="s">
        <v>14</v>
      </c>
      <c r="H10" s="47" t="s">
        <v>14</v>
      </c>
      <c r="I10" s="47" t="s">
        <v>15</v>
      </c>
      <c r="J10" s="47" t="s">
        <v>15</v>
      </c>
      <c r="K10" s="47" t="s">
        <v>15</v>
      </c>
      <c r="L10" s="47" t="s">
        <v>15</v>
      </c>
      <c r="M10" s="47" t="s">
        <v>15</v>
      </c>
      <c r="N10" s="47" t="s">
        <v>14</v>
      </c>
      <c r="O10" s="47" t="s">
        <v>14</v>
      </c>
      <c r="P10" s="47" t="s">
        <v>15</v>
      </c>
      <c r="Q10" s="47" t="s">
        <v>15</v>
      </c>
      <c r="R10" s="47" t="s">
        <v>15</v>
      </c>
      <c r="S10" s="47" t="s">
        <v>15</v>
      </c>
      <c r="T10" s="47" t="s">
        <v>15</v>
      </c>
      <c r="U10" s="47" t="s">
        <v>14</v>
      </c>
      <c r="V10" s="47" t="s">
        <v>14</v>
      </c>
      <c r="W10" s="47" t="s">
        <v>15</v>
      </c>
      <c r="X10" s="47" t="s">
        <v>15</v>
      </c>
      <c r="Y10" s="47" t="s">
        <v>15</v>
      </c>
      <c r="Z10" s="47" t="s">
        <v>15</v>
      </c>
      <c r="AA10" s="47" t="s">
        <v>15</v>
      </c>
      <c r="AB10" s="47" t="s">
        <v>14</v>
      </c>
      <c r="AC10" s="47" t="s">
        <v>14</v>
      </c>
      <c r="AD10" s="47" t="s">
        <v>15</v>
      </c>
      <c r="AE10" s="47" t="s">
        <v>15</v>
      </c>
      <c r="AF10" s="47" t="s">
        <v>15</v>
      </c>
      <c r="AG10" s="47" t="s">
        <v>15</v>
      </c>
      <c r="AH10" s="47" t="s">
        <v>15</v>
      </c>
      <c r="AI10" s="47" t="s">
        <v>14</v>
      </c>
      <c r="AJ10" s="17">
        <f t="shared" si="8"/>
        <v>0</v>
      </c>
      <c r="AK10" s="17">
        <f t="shared" si="9"/>
        <v>0</v>
      </c>
      <c r="AL10" s="17">
        <f t="shared" si="10"/>
        <v>21</v>
      </c>
      <c r="AM10" s="17">
        <f t="shared" si="11"/>
        <v>30</v>
      </c>
    </row>
    <row r="11" spans="1:39" s="18" customFormat="1" x14ac:dyDescent="0.25">
      <c r="A11" s="12">
        <v>5</v>
      </c>
      <c r="B11" s="19">
        <v>52357275938</v>
      </c>
      <c r="C11" s="20" t="s">
        <v>36</v>
      </c>
      <c r="D11" s="15" t="s">
        <v>112</v>
      </c>
      <c r="E11" s="16"/>
      <c r="F11" s="47" t="s">
        <v>15</v>
      </c>
      <c r="G11" s="47" t="s">
        <v>14</v>
      </c>
      <c r="H11" s="47" t="s">
        <v>14</v>
      </c>
      <c r="I11" s="47" t="s">
        <v>15</v>
      </c>
      <c r="J11" s="47" t="s">
        <v>15</v>
      </c>
      <c r="K11" s="47" t="s">
        <v>15</v>
      </c>
      <c r="L11" s="47" t="s">
        <v>15</v>
      </c>
      <c r="M11" s="47" t="s">
        <v>15</v>
      </c>
      <c r="N11" s="47" t="s">
        <v>14</v>
      </c>
      <c r="O11" s="47" t="s">
        <v>14</v>
      </c>
      <c r="P11" s="47" t="s">
        <v>15</v>
      </c>
      <c r="Q11" s="47" t="s">
        <v>15</v>
      </c>
      <c r="R11" s="47" t="s">
        <v>15</v>
      </c>
      <c r="S11" s="47" t="s">
        <v>15</v>
      </c>
      <c r="T11" s="47" t="s">
        <v>15</v>
      </c>
      <c r="U11" s="47" t="s">
        <v>14</v>
      </c>
      <c r="V11" s="47" t="s">
        <v>14</v>
      </c>
      <c r="W11" s="47" t="s">
        <v>15</v>
      </c>
      <c r="X11" s="47" t="s">
        <v>15</v>
      </c>
      <c r="Y11" s="47" t="s">
        <v>15</v>
      </c>
      <c r="Z11" s="47" t="s">
        <v>15</v>
      </c>
      <c r="AA11" s="47" t="s">
        <v>15</v>
      </c>
      <c r="AB11" s="47" t="s">
        <v>14</v>
      </c>
      <c r="AC11" s="47" t="s">
        <v>14</v>
      </c>
      <c r="AD11" s="47" t="s">
        <v>15</v>
      </c>
      <c r="AE11" s="47" t="s">
        <v>15</v>
      </c>
      <c r="AF11" s="47" t="s">
        <v>15</v>
      </c>
      <c r="AG11" s="47" t="s">
        <v>15</v>
      </c>
      <c r="AH11" s="47" t="s">
        <v>15</v>
      </c>
      <c r="AI11" s="47" t="s">
        <v>14</v>
      </c>
      <c r="AJ11" s="17">
        <f t="shared" si="8"/>
        <v>0</v>
      </c>
      <c r="AK11" s="17">
        <f t="shared" si="9"/>
        <v>0</v>
      </c>
      <c r="AL11" s="17">
        <f t="shared" si="10"/>
        <v>21</v>
      </c>
      <c r="AM11" s="17">
        <f t="shared" si="11"/>
        <v>30</v>
      </c>
    </row>
    <row r="12" spans="1:39" s="18" customFormat="1" x14ac:dyDescent="0.25">
      <c r="A12" s="12">
        <v>6</v>
      </c>
      <c r="B12" s="13">
        <v>37087784790</v>
      </c>
      <c r="C12" s="14" t="s">
        <v>22</v>
      </c>
      <c r="D12" s="15" t="s">
        <v>23</v>
      </c>
      <c r="E12" s="16"/>
      <c r="F12" s="47" t="s">
        <v>15</v>
      </c>
      <c r="G12" s="47" t="s">
        <v>14</v>
      </c>
      <c r="H12" s="47" t="s">
        <v>14</v>
      </c>
      <c r="I12" s="47" t="s">
        <v>15</v>
      </c>
      <c r="J12" s="47" t="s">
        <v>15</v>
      </c>
      <c r="K12" s="47" t="s">
        <v>15</v>
      </c>
      <c r="L12" s="47" t="s">
        <v>15</v>
      </c>
      <c r="M12" s="47" t="s">
        <v>15</v>
      </c>
      <c r="N12" s="47" t="s">
        <v>14</v>
      </c>
      <c r="O12" s="47" t="s">
        <v>14</v>
      </c>
      <c r="P12" s="47" t="s">
        <v>15</v>
      </c>
      <c r="Q12" s="47" t="s">
        <v>15</v>
      </c>
      <c r="R12" s="47" t="s">
        <v>15</v>
      </c>
      <c r="S12" s="47" t="s">
        <v>15</v>
      </c>
      <c r="T12" s="47" t="s">
        <v>15</v>
      </c>
      <c r="U12" s="47" t="s">
        <v>14</v>
      </c>
      <c r="V12" s="47" t="s">
        <v>14</v>
      </c>
      <c r="W12" s="47" t="s">
        <v>15</v>
      </c>
      <c r="X12" s="47" t="s">
        <v>15</v>
      </c>
      <c r="Y12" s="47" t="s">
        <v>15</v>
      </c>
      <c r="Z12" s="47" t="s">
        <v>15</v>
      </c>
      <c r="AA12" s="47" t="s">
        <v>15</v>
      </c>
      <c r="AB12" s="47" t="s">
        <v>14</v>
      </c>
      <c r="AC12" s="47" t="s">
        <v>14</v>
      </c>
      <c r="AD12" s="47" t="s">
        <v>15</v>
      </c>
      <c r="AE12" s="47" t="s">
        <v>15</v>
      </c>
      <c r="AF12" s="47" t="s">
        <v>15</v>
      </c>
      <c r="AG12" s="47" t="s">
        <v>15</v>
      </c>
      <c r="AH12" s="47" t="s">
        <v>15</v>
      </c>
      <c r="AI12" s="47" t="s">
        <v>14</v>
      </c>
      <c r="AJ12" s="17">
        <f t="shared" si="8"/>
        <v>0</v>
      </c>
      <c r="AK12" s="17">
        <f t="shared" si="9"/>
        <v>0</v>
      </c>
      <c r="AL12" s="17">
        <f t="shared" si="10"/>
        <v>21</v>
      </c>
      <c r="AM12" s="17">
        <f t="shared" si="11"/>
        <v>30</v>
      </c>
    </row>
    <row r="13" spans="1:39" x14ac:dyDescent="0.25">
      <c r="A13" s="12">
        <v>7</v>
      </c>
      <c r="B13" s="13">
        <v>49189381586</v>
      </c>
      <c r="C13" s="14" t="s">
        <v>34</v>
      </c>
      <c r="D13" s="15" t="s">
        <v>35</v>
      </c>
      <c r="E13" s="16"/>
      <c r="F13" s="47" t="s">
        <v>15</v>
      </c>
      <c r="G13" s="47" t="s">
        <v>14</v>
      </c>
      <c r="H13" s="47" t="s">
        <v>14</v>
      </c>
      <c r="I13" s="47" t="s">
        <v>15</v>
      </c>
      <c r="J13" s="47" t="s">
        <v>15</v>
      </c>
      <c r="K13" s="47" t="s">
        <v>15</v>
      </c>
      <c r="L13" s="47" t="s">
        <v>15</v>
      </c>
      <c r="M13" s="47" t="s">
        <v>15</v>
      </c>
      <c r="N13" s="47" t="s">
        <v>14</v>
      </c>
      <c r="O13" s="47" t="s">
        <v>14</v>
      </c>
      <c r="P13" s="47" t="s">
        <v>15</v>
      </c>
      <c r="Q13" s="47" t="s">
        <v>15</v>
      </c>
      <c r="R13" s="47" t="s">
        <v>15</v>
      </c>
      <c r="S13" s="47" t="s">
        <v>15</v>
      </c>
      <c r="T13" s="47" t="s">
        <v>15</v>
      </c>
      <c r="U13" s="47" t="s">
        <v>14</v>
      </c>
      <c r="V13" s="47" t="s">
        <v>14</v>
      </c>
      <c r="W13" s="47" t="s">
        <v>15</v>
      </c>
      <c r="X13" s="47" t="s">
        <v>15</v>
      </c>
      <c r="Y13" s="47" t="s">
        <v>15</v>
      </c>
      <c r="Z13" s="47" t="s">
        <v>15</v>
      </c>
      <c r="AA13" s="47" t="s">
        <v>15</v>
      </c>
      <c r="AB13" s="47" t="s">
        <v>14</v>
      </c>
      <c r="AC13" s="47" t="s">
        <v>14</v>
      </c>
      <c r="AD13" s="47" t="s">
        <v>15</v>
      </c>
      <c r="AE13" s="47" t="s">
        <v>15</v>
      </c>
      <c r="AF13" s="47" t="s">
        <v>15</v>
      </c>
      <c r="AG13" s="47" t="s">
        <v>15</v>
      </c>
      <c r="AH13" s="47" t="s">
        <v>15</v>
      </c>
      <c r="AI13" s="47" t="s">
        <v>14</v>
      </c>
      <c r="AJ13" s="17">
        <f t="shared" si="8"/>
        <v>0</v>
      </c>
      <c r="AK13" s="17">
        <f t="shared" si="9"/>
        <v>0</v>
      </c>
      <c r="AL13" s="17">
        <f t="shared" si="10"/>
        <v>21</v>
      </c>
      <c r="AM13" s="17">
        <f t="shared" si="11"/>
        <v>30</v>
      </c>
    </row>
    <row r="14" spans="1:39" s="18" customFormat="1" x14ac:dyDescent="0.25">
      <c r="A14" s="12">
        <v>8</v>
      </c>
      <c r="B14" s="13">
        <v>28949056216</v>
      </c>
      <c r="C14" s="14" t="s">
        <v>26</v>
      </c>
      <c r="D14" s="15" t="s">
        <v>113</v>
      </c>
      <c r="E14" s="16"/>
      <c r="F14" s="47" t="s">
        <v>15</v>
      </c>
      <c r="G14" s="47" t="s">
        <v>14</v>
      </c>
      <c r="H14" s="47" t="s">
        <v>14</v>
      </c>
      <c r="I14" s="47" t="s">
        <v>15</v>
      </c>
      <c r="J14" s="47" t="s">
        <v>15</v>
      </c>
      <c r="K14" s="47" t="s">
        <v>15</v>
      </c>
      <c r="L14" s="47" t="s">
        <v>15</v>
      </c>
      <c r="M14" s="47" t="s">
        <v>15</v>
      </c>
      <c r="N14" s="47" t="s">
        <v>14</v>
      </c>
      <c r="O14" s="47" t="s">
        <v>14</v>
      </c>
      <c r="P14" s="47" t="s">
        <v>15</v>
      </c>
      <c r="Q14" s="47" t="s">
        <v>15</v>
      </c>
      <c r="R14" s="47" t="s">
        <v>15</v>
      </c>
      <c r="S14" s="47" t="s">
        <v>15</v>
      </c>
      <c r="T14" s="47" t="s">
        <v>15</v>
      </c>
      <c r="U14" s="47" t="s">
        <v>14</v>
      </c>
      <c r="V14" s="47" t="s">
        <v>14</v>
      </c>
      <c r="W14" s="47" t="s">
        <v>15</v>
      </c>
      <c r="X14" s="47" t="s">
        <v>15</v>
      </c>
      <c r="Y14" s="47" t="s">
        <v>15</v>
      </c>
      <c r="Z14" s="47" t="s">
        <v>15</v>
      </c>
      <c r="AA14" s="47" t="s">
        <v>15</v>
      </c>
      <c r="AB14" s="47" t="s">
        <v>14</v>
      </c>
      <c r="AC14" s="47" t="s">
        <v>14</v>
      </c>
      <c r="AD14" s="47" t="s">
        <v>15</v>
      </c>
      <c r="AE14" s="47" t="s">
        <v>15</v>
      </c>
      <c r="AF14" s="47" t="s">
        <v>15</v>
      </c>
      <c r="AG14" s="47" t="s">
        <v>15</v>
      </c>
      <c r="AH14" s="47" t="s">
        <v>15</v>
      </c>
      <c r="AI14" s="47" t="s">
        <v>14</v>
      </c>
      <c r="AJ14" s="17">
        <f t="shared" si="8"/>
        <v>0</v>
      </c>
      <c r="AK14" s="17">
        <f t="shared" si="9"/>
        <v>0</v>
      </c>
      <c r="AL14" s="17">
        <f t="shared" si="10"/>
        <v>21</v>
      </c>
      <c r="AM14" s="17">
        <f t="shared" si="11"/>
        <v>30</v>
      </c>
    </row>
    <row r="15" spans="1:39" x14ac:dyDescent="0.25">
      <c r="A15" s="12">
        <v>9</v>
      </c>
      <c r="B15" s="13">
        <v>43711564270</v>
      </c>
      <c r="C15" s="14" t="s">
        <v>28</v>
      </c>
      <c r="D15" s="15" t="s">
        <v>114</v>
      </c>
      <c r="E15" s="16"/>
      <c r="F15" s="47" t="s">
        <v>15</v>
      </c>
      <c r="G15" s="47" t="s">
        <v>14</v>
      </c>
      <c r="H15" s="47" t="s">
        <v>14</v>
      </c>
      <c r="I15" s="47" t="s">
        <v>15</v>
      </c>
      <c r="J15" s="47" t="s">
        <v>15</v>
      </c>
      <c r="K15" s="47" t="s">
        <v>15</v>
      </c>
      <c r="L15" s="47" t="s">
        <v>15</v>
      </c>
      <c r="M15" s="47" t="s">
        <v>15</v>
      </c>
      <c r="N15" s="47" t="s">
        <v>14</v>
      </c>
      <c r="O15" s="47" t="s">
        <v>14</v>
      </c>
      <c r="P15" s="47" t="s">
        <v>15</v>
      </c>
      <c r="Q15" s="47" t="s">
        <v>15</v>
      </c>
      <c r="R15" s="47" t="s">
        <v>15</v>
      </c>
      <c r="S15" s="47" t="s">
        <v>15</v>
      </c>
      <c r="T15" s="47" t="s">
        <v>15</v>
      </c>
      <c r="U15" s="47" t="s">
        <v>14</v>
      </c>
      <c r="V15" s="47" t="s">
        <v>14</v>
      </c>
      <c r="W15" s="47" t="s">
        <v>15</v>
      </c>
      <c r="X15" s="47" t="s">
        <v>15</v>
      </c>
      <c r="Y15" s="47" t="s">
        <v>15</v>
      </c>
      <c r="Z15" s="47" t="s">
        <v>15</v>
      </c>
      <c r="AA15" s="47" t="s">
        <v>15</v>
      </c>
      <c r="AB15" s="47" t="s">
        <v>14</v>
      </c>
      <c r="AC15" s="47" t="s">
        <v>14</v>
      </c>
      <c r="AD15" s="47" t="s">
        <v>15</v>
      </c>
      <c r="AE15" s="47" t="s">
        <v>15</v>
      </c>
      <c r="AF15" s="47" t="s">
        <v>15</v>
      </c>
      <c r="AG15" s="47" t="s">
        <v>15</v>
      </c>
      <c r="AH15" s="47" t="s">
        <v>15</v>
      </c>
      <c r="AI15" s="47" t="s">
        <v>14</v>
      </c>
      <c r="AJ15" s="17">
        <f t="shared" si="8"/>
        <v>0</v>
      </c>
      <c r="AK15" s="17">
        <f t="shared" si="9"/>
        <v>0</v>
      </c>
      <c r="AL15" s="17">
        <f t="shared" si="10"/>
        <v>21</v>
      </c>
      <c r="AM15" s="17">
        <f t="shared" si="11"/>
        <v>30</v>
      </c>
    </row>
    <row r="16" spans="1:39" x14ac:dyDescent="0.25">
      <c r="A16" s="12">
        <v>10</v>
      </c>
      <c r="B16" s="22">
        <v>29093051324</v>
      </c>
      <c r="C16" s="23" t="s">
        <v>75</v>
      </c>
      <c r="D16" s="28" t="s">
        <v>76</v>
      </c>
      <c r="E16" s="16"/>
      <c r="F16" s="47" t="s">
        <v>15</v>
      </c>
      <c r="G16" s="47" t="s">
        <v>14</v>
      </c>
      <c r="H16" s="47" t="s">
        <v>14</v>
      </c>
      <c r="I16" s="47" t="s">
        <v>15</v>
      </c>
      <c r="J16" s="47" t="s">
        <v>15</v>
      </c>
      <c r="K16" s="47" t="s">
        <v>15</v>
      </c>
      <c r="L16" s="47" t="s">
        <v>15</v>
      </c>
      <c r="M16" s="47" t="s">
        <v>15</v>
      </c>
      <c r="N16" s="47" t="s">
        <v>14</v>
      </c>
      <c r="O16" s="47" t="s">
        <v>14</v>
      </c>
      <c r="P16" s="47" t="s">
        <v>15</v>
      </c>
      <c r="Q16" s="47" t="s">
        <v>15</v>
      </c>
      <c r="R16" s="47" t="s">
        <v>15</v>
      </c>
      <c r="S16" s="47" t="s">
        <v>15</v>
      </c>
      <c r="T16" s="47" t="s">
        <v>15</v>
      </c>
      <c r="U16" s="47" t="s">
        <v>14</v>
      </c>
      <c r="V16" s="47" t="s">
        <v>14</v>
      </c>
      <c r="W16" s="47" t="s">
        <v>15</v>
      </c>
      <c r="X16" s="47" t="s">
        <v>15</v>
      </c>
      <c r="Y16" s="47" t="s">
        <v>15</v>
      </c>
      <c r="Z16" s="47" t="s">
        <v>15</v>
      </c>
      <c r="AA16" s="47" t="s">
        <v>15</v>
      </c>
      <c r="AB16" s="47" t="s">
        <v>14</v>
      </c>
      <c r="AC16" s="47" t="s">
        <v>14</v>
      </c>
      <c r="AD16" s="47" t="s">
        <v>15</v>
      </c>
      <c r="AE16" s="47" t="s">
        <v>15</v>
      </c>
      <c r="AF16" s="47" t="s">
        <v>15</v>
      </c>
      <c r="AG16" s="47" t="s">
        <v>15</v>
      </c>
      <c r="AH16" s="47" t="s">
        <v>15</v>
      </c>
      <c r="AI16" s="47" t="s">
        <v>14</v>
      </c>
      <c r="AJ16" s="17">
        <f t="shared" si="8"/>
        <v>0</v>
      </c>
      <c r="AK16" s="17">
        <f t="shared" si="9"/>
        <v>0</v>
      </c>
      <c r="AL16" s="17">
        <f t="shared" si="10"/>
        <v>21</v>
      </c>
      <c r="AM16" s="17">
        <f t="shared" si="11"/>
        <v>30</v>
      </c>
    </row>
    <row r="17" spans="1:39" x14ac:dyDescent="0.25">
      <c r="A17" s="12">
        <v>11</v>
      </c>
      <c r="B17" s="22">
        <v>30485004958</v>
      </c>
      <c r="C17" s="23" t="s">
        <v>38</v>
      </c>
      <c r="D17" s="24" t="s">
        <v>111</v>
      </c>
      <c r="E17" s="16"/>
      <c r="F17" s="47" t="s">
        <v>15</v>
      </c>
      <c r="G17" s="47" t="s">
        <v>14</v>
      </c>
      <c r="H17" s="47" t="s">
        <v>14</v>
      </c>
      <c r="I17" s="47" t="s">
        <v>15</v>
      </c>
      <c r="J17" s="47" t="s">
        <v>15</v>
      </c>
      <c r="K17" s="47" t="s">
        <v>15</v>
      </c>
      <c r="L17" s="47" t="s">
        <v>15</v>
      </c>
      <c r="M17" s="47" t="s">
        <v>15</v>
      </c>
      <c r="N17" s="47" t="s">
        <v>14</v>
      </c>
      <c r="O17" s="47" t="s">
        <v>14</v>
      </c>
      <c r="P17" s="47" t="s">
        <v>15</v>
      </c>
      <c r="Q17" s="47" t="s">
        <v>15</v>
      </c>
      <c r="R17" s="47" t="s">
        <v>15</v>
      </c>
      <c r="S17" s="47" t="s">
        <v>15</v>
      </c>
      <c r="T17" s="47" t="s">
        <v>15</v>
      </c>
      <c r="U17" s="47" t="s">
        <v>14</v>
      </c>
      <c r="V17" s="47" t="s">
        <v>14</v>
      </c>
      <c r="W17" s="47" t="s">
        <v>15</v>
      </c>
      <c r="X17" s="47" t="s">
        <v>15</v>
      </c>
      <c r="Y17" s="47" t="s">
        <v>15</v>
      </c>
      <c r="Z17" s="47" t="s">
        <v>15</v>
      </c>
      <c r="AA17" s="47" t="s">
        <v>15</v>
      </c>
      <c r="AB17" s="47" t="s">
        <v>14</v>
      </c>
      <c r="AC17" s="47" t="s">
        <v>14</v>
      </c>
      <c r="AD17" s="47" t="s">
        <v>15</v>
      </c>
      <c r="AE17" s="47" t="s">
        <v>15</v>
      </c>
      <c r="AF17" s="47" t="s">
        <v>15</v>
      </c>
      <c r="AG17" s="47" t="s">
        <v>15</v>
      </c>
      <c r="AH17" s="47" t="s">
        <v>15</v>
      </c>
      <c r="AI17" s="47" t="s">
        <v>14</v>
      </c>
      <c r="AJ17" s="17">
        <f t="shared" si="8"/>
        <v>0</v>
      </c>
      <c r="AK17" s="17">
        <f t="shared" si="9"/>
        <v>0</v>
      </c>
      <c r="AL17" s="17">
        <f t="shared" si="10"/>
        <v>21</v>
      </c>
      <c r="AM17" s="17">
        <f t="shared" si="11"/>
        <v>30</v>
      </c>
    </row>
    <row r="18" spans="1:39" x14ac:dyDescent="0.25">
      <c r="A18" s="12">
        <v>12</v>
      </c>
      <c r="B18" s="22">
        <v>55111184040</v>
      </c>
      <c r="C18" s="23" t="s">
        <v>85</v>
      </c>
      <c r="D18" s="26" t="s">
        <v>86</v>
      </c>
      <c r="E18" s="16"/>
      <c r="F18" s="47" t="s">
        <v>15</v>
      </c>
      <c r="G18" s="47" t="s">
        <v>14</v>
      </c>
      <c r="H18" s="47" t="s">
        <v>14</v>
      </c>
      <c r="I18" s="47" t="s">
        <v>15</v>
      </c>
      <c r="J18" s="47" t="s">
        <v>15</v>
      </c>
      <c r="K18" s="47" t="s">
        <v>15</v>
      </c>
      <c r="L18" s="47" t="s">
        <v>15</v>
      </c>
      <c r="M18" s="47" t="s">
        <v>15</v>
      </c>
      <c r="N18" s="47" t="s">
        <v>14</v>
      </c>
      <c r="O18" s="47" t="s">
        <v>14</v>
      </c>
      <c r="P18" s="47" t="s">
        <v>15</v>
      </c>
      <c r="Q18" s="47" t="s">
        <v>15</v>
      </c>
      <c r="R18" s="47" t="s">
        <v>15</v>
      </c>
      <c r="S18" s="47" t="s">
        <v>15</v>
      </c>
      <c r="T18" s="47" t="s">
        <v>15</v>
      </c>
      <c r="U18" s="47" t="s">
        <v>14</v>
      </c>
      <c r="V18" s="47" t="s">
        <v>14</v>
      </c>
      <c r="W18" s="47" t="s">
        <v>15</v>
      </c>
      <c r="X18" s="47" t="s">
        <v>15</v>
      </c>
      <c r="Y18" s="47" t="s">
        <v>15</v>
      </c>
      <c r="Z18" s="47" t="s">
        <v>15</v>
      </c>
      <c r="AA18" s="47" t="s">
        <v>15</v>
      </c>
      <c r="AB18" s="47" t="s">
        <v>14</v>
      </c>
      <c r="AC18" s="47" t="s">
        <v>14</v>
      </c>
      <c r="AD18" s="47" t="s">
        <v>15</v>
      </c>
      <c r="AE18" s="47" t="s">
        <v>15</v>
      </c>
      <c r="AF18" s="47" t="s">
        <v>15</v>
      </c>
      <c r="AG18" s="47" t="s">
        <v>15</v>
      </c>
      <c r="AH18" s="47" t="s">
        <v>15</v>
      </c>
      <c r="AI18" s="47" t="s">
        <v>14</v>
      </c>
      <c r="AJ18" s="17">
        <f t="shared" si="8"/>
        <v>0</v>
      </c>
      <c r="AK18" s="17">
        <f t="shared" si="9"/>
        <v>0</v>
      </c>
      <c r="AL18" s="17">
        <f t="shared" si="10"/>
        <v>21</v>
      </c>
      <c r="AM18" s="17">
        <f t="shared" si="11"/>
        <v>30</v>
      </c>
    </row>
    <row r="19" spans="1:39" x14ac:dyDescent="0.25">
      <c r="A19" s="12">
        <v>13</v>
      </c>
      <c r="B19" s="22">
        <v>34453872860</v>
      </c>
      <c r="C19" s="23" t="s">
        <v>87</v>
      </c>
      <c r="D19" s="26" t="s">
        <v>86</v>
      </c>
      <c r="E19" s="16"/>
      <c r="F19" s="47" t="s">
        <v>15</v>
      </c>
      <c r="G19" s="47" t="s">
        <v>14</v>
      </c>
      <c r="H19" s="47" t="s">
        <v>14</v>
      </c>
      <c r="I19" s="47" t="s">
        <v>15</v>
      </c>
      <c r="J19" s="47" t="s">
        <v>15</v>
      </c>
      <c r="K19" s="47" t="s">
        <v>15</v>
      </c>
      <c r="L19" s="47" t="s">
        <v>15</v>
      </c>
      <c r="M19" s="47" t="s">
        <v>15</v>
      </c>
      <c r="N19" s="47" t="s">
        <v>14</v>
      </c>
      <c r="O19" s="47" t="s">
        <v>14</v>
      </c>
      <c r="P19" s="47" t="s">
        <v>15</v>
      </c>
      <c r="Q19" s="47" t="s">
        <v>15</v>
      </c>
      <c r="R19" s="47" t="s">
        <v>15</v>
      </c>
      <c r="S19" s="47" t="s">
        <v>15</v>
      </c>
      <c r="T19" s="47" t="s">
        <v>15</v>
      </c>
      <c r="U19" s="47" t="s">
        <v>14</v>
      </c>
      <c r="V19" s="47" t="s">
        <v>14</v>
      </c>
      <c r="W19" s="47" t="s">
        <v>15</v>
      </c>
      <c r="X19" s="47" t="s">
        <v>15</v>
      </c>
      <c r="Y19" s="47" t="s">
        <v>15</v>
      </c>
      <c r="Z19" s="47" t="s">
        <v>15</v>
      </c>
      <c r="AA19" s="47" t="s">
        <v>15</v>
      </c>
      <c r="AB19" s="47" t="s">
        <v>14</v>
      </c>
      <c r="AC19" s="47" t="s">
        <v>14</v>
      </c>
      <c r="AD19" s="47" t="s">
        <v>15</v>
      </c>
      <c r="AE19" s="47" t="s">
        <v>15</v>
      </c>
      <c r="AF19" s="47" t="s">
        <v>15</v>
      </c>
      <c r="AG19" s="47" t="s">
        <v>15</v>
      </c>
      <c r="AH19" s="47" t="s">
        <v>15</v>
      </c>
      <c r="AI19" s="47" t="s">
        <v>14</v>
      </c>
      <c r="AJ19" s="17">
        <f t="shared" si="8"/>
        <v>0</v>
      </c>
      <c r="AK19" s="17">
        <f t="shared" si="9"/>
        <v>0</v>
      </c>
      <c r="AL19" s="17">
        <f t="shared" si="10"/>
        <v>21</v>
      </c>
      <c r="AM19" s="17">
        <f t="shared" si="11"/>
        <v>30</v>
      </c>
    </row>
    <row r="20" spans="1:39" s="18" customFormat="1" x14ac:dyDescent="0.25">
      <c r="A20" s="12">
        <v>14</v>
      </c>
      <c r="B20" s="22">
        <v>53809227376</v>
      </c>
      <c r="C20" s="23" t="s">
        <v>88</v>
      </c>
      <c r="D20" s="26" t="s">
        <v>86</v>
      </c>
      <c r="E20" s="16"/>
      <c r="F20" s="47" t="s">
        <v>15</v>
      </c>
      <c r="G20" s="47" t="s">
        <v>14</v>
      </c>
      <c r="H20" s="47" t="s">
        <v>14</v>
      </c>
      <c r="I20" s="47" t="s">
        <v>15</v>
      </c>
      <c r="J20" s="47" t="s">
        <v>15</v>
      </c>
      <c r="K20" s="47" t="s">
        <v>15</v>
      </c>
      <c r="L20" s="47" t="s">
        <v>15</v>
      </c>
      <c r="M20" s="47" t="s">
        <v>15</v>
      </c>
      <c r="N20" s="47" t="s">
        <v>14</v>
      </c>
      <c r="O20" s="47" t="s">
        <v>14</v>
      </c>
      <c r="P20" s="47" t="s">
        <v>15</v>
      </c>
      <c r="Q20" s="47" t="s">
        <v>15</v>
      </c>
      <c r="R20" s="47" t="s">
        <v>15</v>
      </c>
      <c r="S20" s="47" t="s">
        <v>15</v>
      </c>
      <c r="T20" s="47" t="s">
        <v>15</v>
      </c>
      <c r="U20" s="47" t="s">
        <v>14</v>
      </c>
      <c r="V20" s="47" t="s">
        <v>14</v>
      </c>
      <c r="W20" s="47" t="s">
        <v>15</v>
      </c>
      <c r="X20" s="47" t="s">
        <v>15</v>
      </c>
      <c r="Y20" s="47" t="s">
        <v>15</v>
      </c>
      <c r="Z20" s="47" t="s">
        <v>15</v>
      </c>
      <c r="AA20" s="47" t="s">
        <v>15</v>
      </c>
      <c r="AB20" s="47" t="s">
        <v>14</v>
      </c>
      <c r="AC20" s="47" t="s">
        <v>14</v>
      </c>
      <c r="AD20" s="47" t="s">
        <v>15</v>
      </c>
      <c r="AE20" s="47" t="s">
        <v>15</v>
      </c>
      <c r="AF20" s="47" t="s">
        <v>15</v>
      </c>
      <c r="AG20" s="47" t="s">
        <v>15</v>
      </c>
      <c r="AH20" s="47" t="s">
        <v>15</v>
      </c>
      <c r="AI20" s="47" t="s">
        <v>14</v>
      </c>
      <c r="AJ20" s="17">
        <f t="shared" si="8"/>
        <v>0</v>
      </c>
      <c r="AK20" s="17">
        <f t="shared" si="9"/>
        <v>0</v>
      </c>
      <c r="AL20" s="17">
        <f t="shared" si="10"/>
        <v>21</v>
      </c>
      <c r="AM20" s="17">
        <f t="shared" si="11"/>
        <v>30</v>
      </c>
    </row>
    <row r="21" spans="1:39" s="18" customFormat="1" x14ac:dyDescent="0.25">
      <c r="A21" s="12">
        <v>15</v>
      </c>
      <c r="B21" s="22">
        <v>15889180156</v>
      </c>
      <c r="C21" s="23" t="s">
        <v>89</v>
      </c>
      <c r="D21" s="26" t="s">
        <v>86</v>
      </c>
      <c r="E21" s="21"/>
      <c r="F21" s="47" t="s">
        <v>15</v>
      </c>
      <c r="G21" s="47" t="s">
        <v>14</v>
      </c>
      <c r="H21" s="47" t="s">
        <v>14</v>
      </c>
      <c r="I21" s="47" t="s">
        <v>15</v>
      </c>
      <c r="J21" s="47" t="s">
        <v>15</v>
      </c>
      <c r="K21" s="47" t="s">
        <v>15</v>
      </c>
      <c r="L21" s="47" t="s">
        <v>15</v>
      </c>
      <c r="M21" s="47" t="s">
        <v>15</v>
      </c>
      <c r="N21" s="47" t="s">
        <v>14</v>
      </c>
      <c r="O21" s="47" t="s">
        <v>14</v>
      </c>
      <c r="P21" s="47" t="s">
        <v>15</v>
      </c>
      <c r="Q21" s="47" t="s">
        <v>15</v>
      </c>
      <c r="R21" s="47" t="s">
        <v>15</v>
      </c>
      <c r="S21" s="47" t="s">
        <v>15</v>
      </c>
      <c r="T21" s="47" t="s">
        <v>15</v>
      </c>
      <c r="U21" s="47" t="s">
        <v>14</v>
      </c>
      <c r="V21" s="47" t="s">
        <v>14</v>
      </c>
      <c r="W21" s="47" t="s">
        <v>15</v>
      </c>
      <c r="X21" s="47" t="s">
        <v>15</v>
      </c>
      <c r="Y21" s="47" t="s">
        <v>15</v>
      </c>
      <c r="Z21" s="47" t="s">
        <v>15</v>
      </c>
      <c r="AA21" s="47" t="s">
        <v>15</v>
      </c>
      <c r="AB21" s="47" t="s">
        <v>14</v>
      </c>
      <c r="AC21" s="47" t="s">
        <v>14</v>
      </c>
      <c r="AD21" s="47" t="s">
        <v>15</v>
      </c>
      <c r="AE21" s="47" t="s">
        <v>15</v>
      </c>
      <c r="AF21" s="47" t="s">
        <v>15</v>
      </c>
      <c r="AG21" s="47" t="s">
        <v>15</v>
      </c>
      <c r="AH21" s="47" t="s">
        <v>15</v>
      </c>
      <c r="AI21" s="47" t="s">
        <v>14</v>
      </c>
      <c r="AJ21" s="17">
        <f t="shared" si="8"/>
        <v>0</v>
      </c>
      <c r="AK21" s="17">
        <f t="shared" si="9"/>
        <v>0</v>
      </c>
      <c r="AL21" s="17">
        <f t="shared" si="10"/>
        <v>21</v>
      </c>
      <c r="AM21" s="17">
        <f t="shared" si="11"/>
        <v>30</v>
      </c>
    </row>
    <row r="22" spans="1:39" x14ac:dyDescent="0.25">
      <c r="A22" s="12">
        <v>16</v>
      </c>
      <c r="B22" s="13">
        <v>34669865670</v>
      </c>
      <c r="C22" s="14" t="s">
        <v>29</v>
      </c>
      <c r="D22" s="15" t="s">
        <v>115</v>
      </c>
      <c r="E22" s="25"/>
      <c r="F22" s="47" t="s">
        <v>15</v>
      </c>
      <c r="G22" s="47" t="s">
        <v>14</v>
      </c>
      <c r="H22" s="47" t="s">
        <v>14</v>
      </c>
      <c r="I22" s="47" t="s">
        <v>15</v>
      </c>
      <c r="J22" s="47" t="s">
        <v>15</v>
      </c>
      <c r="K22" s="47" t="s">
        <v>15</v>
      </c>
      <c r="L22" s="47" t="s">
        <v>15</v>
      </c>
      <c r="M22" s="47" t="s">
        <v>15</v>
      </c>
      <c r="N22" s="47" t="s">
        <v>14</v>
      </c>
      <c r="O22" s="47" t="s">
        <v>14</v>
      </c>
      <c r="P22" s="47" t="s">
        <v>15</v>
      </c>
      <c r="Q22" s="47" t="s">
        <v>15</v>
      </c>
      <c r="R22" s="47" t="s">
        <v>15</v>
      </c>
      <c r="S22" s="47" t="s">
        <v>15</v>
      </c>
      <c r="T22" s="47" t="s">
        <v>15</v>
      </c>
      <c r="U22" s="47" t="s">
        <v>14</v>
      </c>
      <c r="V22" s="47" t="s">
        <v>14</v>
      </c>
      <c r="W22" s="47" t="s">
        <v>15</v>
      </c>
      <c r="X22" s="47" t="s">
        <v>15</v>
      </c>
      <c r="Y22" s="47" t="s">
        <v>15</v>
      </c>
      <c r="Z22" s="47" t="s">
        <v>15</v>
      </c>
      <c r="AA22" s="47" t="s">
        <v>15</v>
      </c>
      <c r="AB22" s="47" t="s">
        <v>14</v>
      </c>
      <c r="AC22" s="47" t="s">
        <v>14</v>
      </c>
      <c r="AD22" s="47" t="s">
        <v>15</v>
      </c>
      <c r="AE22" s="47" t="s">
        <v>15</v>
      </c>
      <c r="AF22" s="47" t="s">
        <v>15</v>
      </c>
      <c r="AG22" s="47" t="s">
        <v>15</v>
      </c>
      <c r="AH22" s="47" t="s">
        <v>15</v>
      </c>
      <c r="AI22" s="47" t="s">
        <v>14</v>
      </c>
      <c r="AJ22" s="17">
        <f t="shared" si="8"/>
        <v>0</v>
      </c>
      <c r="AK22" s="17">
        <f t="shared" si="9"/>
        <v>0</v>
      </c>
      <c r="AL22" s="17">
        <f t="shared" si="10"/>
        <v>21</v>
      </c>
      <c r="AM22" s="17">
        <f t="shared" si="11"/>
        <v>30</v>
      </c>
    </row>
    <row r="23" spans="1:39" x14ac:dyDescent="0.25">
      <c r="A23" s="12">
        <v>17</v>
      </c>
      <c r="B23" s="13">
        <v>33709897466</v>
      </c>
      <c r="C23" s="14" t="s">
        <v>20</v>
      </c>
      <c r="D23" s="15" t="s">
        <v>21</v>
      </c>
      <c r="E23" s="25"/>
      <c r="F23" s="47" t="s">
        <v>15</v>
      </c>
      <c r="G23" s="47" t="s">
        <v>14</v>
      </c>
      <c r="H23" s="47" t="s">
        <v>14</v>
      </c>
      <c r="I23" s="47" t="s">
        <v>15</v>
      </c>
      <c r="J23" s="47" t="s">
        <v>15</v>
      </c>
      <c r="K23" s="47" t="s">
        <v>15</v>
      </c>
      <c r="L23" s="47" t="s">
        <v>15</v>
      </c>
      <c r="M23" s="47" t="s">
        <v>15</v>
      </c>
      <c r="N23" s="47" t="s">
        <v>14</v>
      </c>
      <c r="O23" s="47" t="s">
        <v>14</v>
      </c>
      <c r="P23" s="47" t="s">
        <v>15</v>
      </c>
      <c r="Q23" s="47" t="s">
        <v>15</v>
      </c>
      <c r="R23" s="47" t="s">
        <v>15</v>
      </c>
      <c r="S23" s="47" t="s">
        <v>15</v>
      </c>
      <c r="T23" s="47" t="s">
        <v>15</v>
      </c>
      <c r="U23" s="47" t="s">
        <v>14</v>
      </c>
      <c r="V23" s="47" t="s">
        <v>14</v>
      </c>
      <c r="W23" s="47" t="s">
        <v>15</v>
      </c>
      <c r="X23" s="47" t="s">
        <v>15</v>
      </c>
      <c r="Y23" s="47" t="s">
        <v>15</v>
      </c>
      <c r="Z23" s="47" t="s">
        <v>15</v>
      </c>
      <c r="AA23" s="47" t="s">
        <v>15</v>
      </c>
      <c r="AB23" s="47" t="s">
        <v>14</v>
      </c>
      <c r="AC23" s="47" t="s">
        <v>14</v>
      </c>
      <c r="AD23" s="47" t="s">
        <v>15</v>
      </c>
      <c r="AE23" s="47" t="s">
        <v>15</v>
      </c>
      <c r="AF23" s="47" t="s">
        <v>15</v>
      </c>
      <c r="AG23" s="47" t="s">
        <v>15</v>
      </c>
      <c r="AH23" s="47" t="s">
        <v>15</v>
      </c>
      <c r="AI23" s="47" t="s">
        <v>14</v>
      </c>
      <c r="AJ23" s="17">
        <f t="shared" si="8"/>
        <v>0</v>
      </c>
      <c r="AK23" s="17">
        <f t="shared" si="9"/>
        <v>0</v>
      </c>
      <c r="AL23" s="17">
        <f t="shared" si="10"/>
        <v>21</v>
      </c>
      <c r="AM23" s="17">
        <f t="shared" si="11"/>
        <v>30</v>
      </c>
    </row>
    <row r="24" spans="1:39" s="18" customFormat="1" x14ac:dyDescent="0.25">
      <c r="A24" s="12">
        <v>18</v>
      </c>
      <c r="B24" s="22" t="s">
        <v>44</v>
      </c>
      <c r="C24" s="23" t="s">
        <v>45</v>
      </c>
      <c r="D24" s="26" t="s">
        <v>46</v>
      </c>
      <c r="E24" s="25"/>
      <c r="F24" s="47" t="s">
        <v>15</v>
      </c>
      <c r="G24" s="47" t="s">
        <v>14</v>
      </c>
      <c r="H24" s="47" t="s">
        <v>14</v>
      </c>
      <c r="I24" s="47" t="s">
        <v>15</v>
      </c>
      <c r="J24" s="47" t="s">
        <v>15</v>
      </c>
      <c r="K24" s="47" t="s">
        <v>15</v>
      </c>
      <c r="L24" s="47" t="s">
        <v>15</v>
      </c>
      <c r="M24" s="47" t="s">
        <v>15</v>
      </c>
      <c r="N24" s="47" t="s">
        <v>14</v>
      </c>
      <c r="O24" s="47" t="s">
        <v>14</v>
      </c>
      <c r="P24" s="47" t="s">
        <v>15</v>
      </c>
      <c r="Q24" s="47" t="s">
        <v>15</v>
      </c>
      <c r="R24" s="47" t="s">
        <v>15</v>
      </c>
      <c r="S24" s="47" t="s">
        <v>15</v>
      </c>
      <c r="T24" s="47" t="s">
        <v>15</v>
      </c>
      <c r="U24" s="47" t="s">
        <v>14</v>
      </c>
      <c r="V24" s="47" t="s">
        <v>14</v>
      </c>
      <c r="W24" s="47" t="s">
        <v>15</v>
      </c>
      <c r="X24" s="47" t="s">
        <v>15</v>
      </c>
      <c r="Y24" s="47" t="s">
        <v>15</v>
      </c>
      <c r="Z24" s="47" t="s">
        <v>15</v>
      </c>
      <c r="AA24" s="47" t="s">
        <v>15</v>
      </c>
      <c r="AB24" s="47" t="s">
        <v>14</v>
      </c>
      <c r="AC24" s="47" t="s">
        <v>14</v>
      </c>
      <c r="AD24" s="47" t="s">
        <v>15</v>
      </c>
      <c r="AE24" s="47" t="s">
        <v>15</v>
      </c>
      <c r="AF24" s="47" t="s">
        <v>15</v>
      </c>
      <c r="AG24" s="47" t="s">
        <v>15</v>
      </c>
      <c r="AH24" s="47" t="s">
        <v>15</v>
      </c>
      <c r="AI24" s="47" t="s">
        <v>14</v>
      </c>
      <c r="AJ24" s="17">
        <f t="shared" si="8"/>
        <v>0</v>
      </c>
      <c r="AK24" s="17">
        <f t="shared" si="9"/>
        <v>0</v>
      </c>
      <c r="AL24" s="17">
        <f t="shared" si="10"/>
        <v>21</v>
      </c>
      <c r="AM24" s="17">
        <f t="shared" si="11"/>
        <v>30</v>
      </c>
    </row>
    <row r="25" spans="1:39" x14ac:dyDescent="0.25">
      <c r="A25" s="12">
        <v>19</v>
      </c>
      <c r="B25" s="22">
        <v>33169915434</v>
      </c>
      <c r="C25" s="23" t="s">
        <v>47</v>
      </c>
      <c r="D25" s="26" t="s">
        <v>46</v>
      </c>
      <c r="E25" s="25"/>
      <c r="F25" s="47" t="s">
        <v>15</v>
      </c>
      <c r="G25" s="47" t="s">
        <v>14</v>
      </c>
      <c r="H25" s="47" t="s">
        <v>14</v>
      </c>
      <c r="I25" s="47" t="s">
        <v>15</v>
      </c>
      <c r="J25" s="47" t="s">
        <v>15</v>
      </c>
      <c r="K25" s="47" t="s">
        <v>15</v>
      </c>
      <c r="L25" s="47" t="s">
        <v>15</v>
      </c>
      <c r="M25" s="47" t="s">
        <v>15</v>
      </c>
      <c r="N25" s="47" t="s">
        <v>14</v>
      </c>
      <c r="O25" s="47" t="s">
        <v>14</v>
      </c>
      <c r="P25" s="47" t="s">
        <v>15</v>
      </c>
      <c r="Q25" s="47" t="s">
        <v>15</v>
      </c>
      <c r="R25" s="47" t="s">
        <v>15</v>
      </c>
      <c r="S25" s="47" t="s">
        <v>15</v>
      </c>
      <c r="T25" s="47" t="s">
        <v>15</v>
      </c>
      <c r="U25" s="47" t="s">
        <v>14</v>
      </c>
      <c r="V25" s="47" t="s">
        <v>14</v>
      </c>
      <c r="W25" s="47" t="s">
        <v>15</v>
      </c>
      <c r="X25" s="47" t="s">
        <v>15</v>
      </c>
      <c r="Y25" s="47" t="s">
        <v>15</v>
      </c>
      <c r="Z25" s="47" t="s">
        <v>15</v>
      </c>
      <c r="AA25" s="47" t="s">
        <v>15</v>
      </c>
      <c r="AB25" s="47" t="s">
        <v>14</v>
      </c>
      <c r="AC25" s="47" t="s">
        <v>14</v>
      </c>
      <c r="AD25" s="47" t="s">
        <v>15</v>
      </c>
      <c r="AE25" s="47" t="s">
        <v>15</v>
      </c>
      <c r="AF25" s="47" t="s">
        <v>15</v>
      </c>
      <c r="AG25" s="47" t="s">
        <v>15</v>
      </c>
      <c r="AH25" s="47" t="s">
        <v>15</v>
      </c>
      <c r="AI25" s="47" t="s">
        <v>14</v>
      </c>
      <c r="AJ25" s="17">
        <f t="shared" si="8"/>
        <v>0</v>
      </c>
      <c r="AK25" s="17">
        <f t="shared" si="9"/>
        <v>0</v>
      </c>
      <c r="AL25" s="17">
        <f t="shared" si="10"/>
        <v>21</v>
      </c>
      <c r="AM25" s="17">
        <f t="shared" si="11"/>
        <v>30</v>
      </c>
    </row>
    <row r="26" spans="1:39" ht="15" customHeight="1" x14ac:dyDescent="0.25">
      <c r="A26" s="12">
        <v>20</v>
      </c>
      <c r="B26" s="22">
        <v>13217580524</v>
      </c>
      <c r="C26" s="23" t="s">
        <v>48</v>
      </c>
      <c r="D26" s="26" t="s">
        <v>46</v>
      </c>
      <c r="E26" s="25"/>
      <c r="F26" s="47" t="s">
        <v>15</v>
      </c>
      <c r="G26" s="47" t="s">
        <v>14</v>
      </c>
      <c r="H26" s="47" t="s">
        <v>14</v>
      </c>
      <c r="I26" s="47" t="s">
        <v>15</v>
      </c>
      <c r="J26" s="47" t="s">
        <v>15</v>
      </c>
      <c r="K26" s="47" t="s">
        <v>15</v>
      </c>
      <c r="L26" s="47" t="s">
        <v>15</v>
      </c>
      <c r="M26" s="47" t="s">
        <v>15</v>
      </c>
      <c r="N26" s="47" t="s">
        <v>14</v>
      </c>
      <c r="O26" s="47" t="s">
        <v>14</v>
      </c>
      <c r="P26" s="47" t="s">
        <v>15</v>
      </c>
      <c r="Q26" s="47" t="s">
        <v>15</v>
      </c>
      <c r="R26" s="47" t="s">
        <v>15</v>
      </c>
      <c r="S26" s="47" t="s">
        <v>15</v>
      </c>
      <c r="T26" s="47" t="s">
        <v>15</v>
      </c>
      <c r="U26" s="47" t="s">
        <v>14</v>
      </c>
      <c r="V26" s="47" t="s">
        <v>14</v>
      </c>
      <c r="W26" s="47" t="s">
        <v>15</v>
      </c>
      <c r="X26" s="47" t="s">
        <v>15</v>
      </c>
      <c r="Y26" s="47" t="s">
        <v>15</v>
      </c>
      <c r="Z26" s="47" t="s">
        <v>15</v>
      </c>
      <c r="AA26" s="47" t="s">
        <v>15</v>
      </c>
      <c r="AB26" s="47" t="s">
        <v>14</v>
      </c>
      <c r="AC26" s="47" t="s">
        <v>14</v>
      </c>
      <c r="AD26" s="47" t="s">
        <v>15</v>
      </c>
      <c r="AE26" s="47" t="s">
        <v>15</v>
      </c>
      <c r="AF26" s="47" t="s">
        <v>15</v>
      </c>
      <c r="AG26" s="47" t="s">
        <v>15</v>
      </c>
      <c r="AH26" s="47" t="s">
        <v>15</v>
      </c>
      <c r="AI26" s="47" t="s">
        <v>14</v>
      </c>
      <c r="AJ26" s="17">
        <f t="shared" si="8"/>
        <v>0</v>
      </c>
      <c r="AK26" s="17">
        <f t="shared" si="9"/>
        <v>0</v>
      </c>
      <c r="AL26" s="17">
        <f t="shared" si="10"/>
        <v>21</v>
      </c>
      <c r="AM26" s="17">
        <f t="shared" si="11"/>
        <v>30</v>
      </c>
    </row>
    <row r="27" spans="1:39" ht="15" customHeight="1" x14ac:dyDescent="0.25">
      <c r="A27" s="12">
        <v>21</v>
      </c>
      <c r="B27" s="22">
        <v>47248446290</v>
      </c>
      <c r="C27" s="23" t="s">
        <v>49</v>
      </c>
      <c r="D27" s="26" t="s">
        <v>46</v>
      </c>
      <c r="E27" s="25"/>
      <c r="F27" s="47" t="s">
        <v>15</v>
      </c>
      <c r="G27" s="47" t="s">
        <v>14</v>
      </c>
      <c r="H27" s="47" t="s">
        <v>14</v>
      </c>
      <c r="I27" s="47" t="s">
        <v>15</v>
      </c>
      <c r="J27" s="47" t="s">
        <v>15</v>
      </c>
      <c r="K27" s="47" t="s">
        <v>15</v>
      </c>
      <c r="L27" s="47" t="s">
        <v>15</v>
      </c>
      <c r="M27" s="47" t="s">
        <v>15</v>
      </c>
      <c r="N27" s="47" t="s">
        <v>14</v>
      </c>
      <c r="O27" s="47" t="s">
        <v>14</v>
      </c>
      <c r="P27" s="47" t="s">
        <v>15</v>
      </c>
      <c r="Q27" s="47" t="s">
        <v>15</v>
      </c>
      <c r="R27" s="47" t="s">
        <v>15</v>
      </c>
      <c r="S27" s="47" t="s">
        <v>15</v>
      </c>
      <c r="T27" s="47" t="s">
        <v>15</v>
      </c>
      <c r="U27" s="47" t="s">
        <v>14</v>
      </c>
      <c r="V27" s="47" t="s">
        <v>14</v>
      </c>
      <c r="W27" s="47" t="s">
        <v>15</v>
      </c>
      <c r="X27" s="47" t="s">
        <v>15</v>
      </c>
      <c r="Y27" s="47" t="s">
        <v>15</v>
      </c>
      <c r="Z27" s="47" t="s">
        <v>15</v>
      </c>
      <c r="AA27" s="47" t="s">
        <v>15</v>
      </c>
      <c r="AB27" s="47" t="s">
        <v>14</v>
      </c>
      <c r="AC27" s="47" t="s">
        <v>14</v>
      </c>
      <c r="AD27" s="47" t="s">
        <v>15</v>
      </c>
      <c r="AE27" s="47" t="s">
        <v>15</v>
      </c>
      <c r="AF27" s="47" t="s">
        <v>15</v>
      </c>
      <c r="AG27" s="47" t="s">
        <v>15</v>
      </c>
      <c r="AH27" s="47" t="s">
        <v>15</v>
      </c>
      <c r="AI27" s="47" t="s">
        <v>14</v>
      </c>
      <c r="AJ27" s="17">
        <f t="shared" si="8"/>
        <v>0</v>
      </c>
      <c r="AK27" s="17">
        <f t="shared" si="9"/>
        <v>0</v>
      </c>
      <c r="AL27" s="17">
        <f t="shared" si="10"/>
        <v>21</v>
      </c>
      <c r="AM27" s="17">
        <f t="shared" si="11"/>
        <v>30</v>
      </c>
    </row>
    <row r="28" spans="1:39" ht="15" customHeight="1" x14ac:dyDescent="0.25">
      <c r="A28" s="12">
        <v>22</v>
      </c>
      <c r="B28" s="22">
        <v>30599001096</v>
      </c>
      <c r="C28" s="23" t="s">
        <v>50</v>
      </c>
      <c r="D28" s="26" t="s">
        <v>46</v>
      </c>
      <c r="E28" s="25"/>
      <c r="F28" s="47" t="s">
        <v>15</v>
      </c>
      <c r="G28" s="47" t="s">
        <v>14</v>
      </c>
      <c r="H28" s="47" t="s">
        <v>14</v>
      </c>
      <c r="I28" s="47" t="s">
        <v>15</v>
      </c>
      <c r="J28" s="47" t="s">
        <v>15</v>
      </c>
      <c r="K28" s="47" t="s">
        <v>15</v>
      </c>
      <c r="L28" s="47" t="s">
        <v>15</v>
      </c>
      <c r="M28" s="47" t="s">
        <v>15</v>
      </c>
      <c r="N28" s="47" t="s">
        <v>14</v>
      </c>
      <c r="O28" s="47" t="s">
        <v>14</v>
      </c>
      <c r="P28" s="47" t="s">
        <v>15</v>
      </c>
      <c r="Q28" s="47" t="s">
        <v>15</v>
      </c>
      <c r="R28" s="47" t="s">
        <v>15</v>
      </c>
      <c r="S28" s="47" t="s">
        <v>15</v>
      </c>
      <c r="T28" s="47" t="s">
        <v>15</v>
      </c>
      <c r="U28" s="47" t="s">
        <v>14</v>
      </c>
      <c r="V28" s="47" t="s">
        <v>14</v>
      </c>
      <c r="W28" s="47" t="s">
        <v>15</v>
      </c>
      <c r="X28" s="47" t="s">
        <v>15</v>
      </c>
      <c r="Y28" s="47" t="s">
        <v>15</v>
      </c>
      <c r="Z28" s="47" t="s">
        <v>15</v>
      </c>
      <c r="AA28" s="47" t="s">
        <v>15</v>
      </c>
      <c r="AB28" s="47" t="s">
        <v>14</v>
      </c>
      <c r="AC28" s="47" t="s">
        <v>14</v>
      </c>
      <c r="AD28" s="47" t="s">
        <v>15</v>
      </c>
      <c r="AE28" s="47" t="s">
        <v>15</v>
      </c>
      <c r="AF28" s="47" t="s">
        <v>15</v>
      </c>
      <c r="AG28" s="47" t="s">
        <v>15</v>
      </c>
      <c r="AH28" s="47" t="s">
        <v>15</v>
      </c>
      <c r="AI28" s="47" t="s">
        <v>14</v>
      </c>
      <c r="AJ28" s="17">
        <f t="shared" si="8"/>
        <v>0</v>
      </c>
      <c r="AK28" s="17">
        <f t="shared" si="9"/>
        <v>0</v>
      </c>
      <c r="AL28" s="17">
        <f t="shared" si="10"/>
        <v>21</v>
      </c>
      <c r="AM28" s="17">
        <f t="shared" si="11"/>
        <v>30</v>
      </c>
    </row>
    <row r="29" spans="1:39" s="18" customFormat="1" ht="15" customHeight="1" x14ac:dyDescent="0.25">
      <c r="A29" s="12">
        <v>23</v>
      </c>
      <c r="B29" s="22">
        <v>27470105400</v>
      </c>
      <c r="C29" s="23" t="s">
        <v>51</v>
      </c>
      <c r="D29" s="26" t="s">
        <v>46</v>
      </c>
      <c r="E29" s="25"/>
      <c r="F29" s="47" t="s">
        <v>15</v>
      </c>
      <c r="G29" s="47" t="s">
        <v>14</v>
      </c>
      <c r="H29" s="47" t="s">
        <v>14</v>
      </c>
      <c r="I29" s="47" t="s">
        <v>15</v>
      </c>
      <c r="J29" s="47" t="s">
        <v>15</v>
      </c>
      <c r="K29" s="47" t="s">
        <v>15</v>
      </c>
      <c r="L29" s="47" t="s">
        <v>15</v>
      </c>
      <c r="M29" s="47" t="s">
        <v>15</v>
      </c>
      <c r="N29" s="47" t="s">
        <v>14</v>
      </c>
      <c r="O29" s="47" t="s">
        <v>14</v>
      </c>
      <c r="P29" s="47" t="s">
        <v>15</v>
      </c>
      <c r="Q29" s="47" t="s">
        <v>15</v>
      </c>
      <c r="R29" s="47" t="s">
        <v>15</v>
      </c>
      <c r="S29" s="47" t="s">
        <v>15</v>
      </c>
      <c r="T29" s="47" t="s">
        <v>15</v>
      </c>
      <c r="U29" s="47" t="s">
        <v>14</v>
      </c>
      <c r="V29" s="47" t="s">
        <v>14</v>
      </c>
      <c r="W29" s="47" t="s">
        <v>15</v>
      </c>
      <c r="X29" s="47" t="s">
        <v>15</v>
      </c>
      <c r="Y29" s="47" t="s">
        <v>15</v>
      </c>
      <c r="Z29" s="47" t="s">
        <v>15</v>
      </c>
      <c r="AA29" s="47" t="s">
        <v>15</v>
      </c>
      <c r="AB29" s="47" t="s">
        <v>14</v>
      </c>
      <c r="AC29" s="47" t="s">
        <v>14</v>
      </c>
      <c r="AD29" s="47" t="s">
        <v>15</v>
      </c>
      <c r="AE29" s="47" t="s">
        <v>15</v>
      </c>
      <c r="AF29" s="47" t="s">
        <v>15</v>
      </c>
      <c r="AG29" s="47" t="s">
        <v>15</v>
      </c>
      <c r="AH29" s="47" t="s">
        <v>15</v>
      </c>
      <c r="AI29" s="47" t="s">
        <v>14</v>
      </c>
      <c r="AJ29" s="17">
        <f t="shared" si="8"/>
        <v>0</v>
      </c>
      <c r="AK29" s="17">
        <f t="shared" si="9"/>
        <v>0</v>
      </c>
      <c r="AL29" s="17">
        <f t="shared" si="10"/>
        <v>21</v>
      </c>
      <c r="AM29" s="17">
        <f t="shared" si="11"/>
        <v>30</v>
      </c>
    </row>
    <row r="30" spans="1:39" ht="15" customHeight="1" x14ac:dyDescent="0.25">
      <c r="A30" s="12">
        <v>24</v>
      </c>
      <c r="B30" s="27">
        <v>57130116644</v>
      </c>
      <c r="C30" s="23" t="s">
        <v>90</v>
      </c>
      <c r="D30" s="26" t="s">
        <v>91</v>
      </c>
      <c r="E30" s="25"/>
      <c r="F30" s="47" t="s">
        <v>15</v>
      </c>
      <c r="G30" s="47" t="s">
        <v>14</v>
      </c>
      <c r="H30" s="47" t="s">
        <v>14</v>
      </c>
      <c r="I30" s="47" t="s">
        <v>15</v>
      </c>
      <c r="J30" s="47" t="s">
        <v>15</v>
      </c>
      <c r="K30" s="47" t="s">
        <v>15</v>
      </c>
      <c r="L30" s="47" t="s">
        <v>15</v>
      </c>
      <c r="M30" s="47" t="s">
        <v>15</v>
      </c>
      <c r="N30" s="47" t="s">
        <v>14</v>
      </c>
      <c r="O30" s="47" t="s">
        <v>14</v>
      </c>
      <c r="P30" s="47" t="s">
        <v>15</v>
      </c>
      <c r="Q30" s="47" t="s">
        <v>15</v>
      </c>
      <c r="R30" s="47" t="s">
        <v>15</v>
      </c>
      <c r="S30" s="47" t="s">
        <v>15</v>
      </c>
      <c r="T30" s="47" t="s">
        <v>15</v>
      </c>
      <c r="U30" s="47" t="s">
        <v>14</v>
      </c>
      <c r="V30" s="47" t="s">
        <v>14</v>
      </c>
      <c r="W30" s="47" t="s">
        <v>15</v>
      </c>
      <c r="X30" s="47" t="s">
        <v>15</v>
      </c>
      <c r="Y30" s="47" t="s">
        <v>15</v>
      </c>
      <c r="Z30" s="47" t="s">
        <v>15</v>
      </c>
      <c r="AA30" s="47" t="s">
        <v>15</v>
      </c>
      <c r="AB30" s="47" t="s">
        <v>14</v>
      </c>
      <c r="AC30" s="47" t="s">
        <v>14</v>
      </c>
      <c r="AD30" s="47" t="s">
        <v>15</v>
      </c>
      <c r="AE30" s="47" t="s">
        <v>15</v>
      </c>
      <c r="AF30" s="47" t="s">
        <v>15</v>
      </c>
      <c r="AG30" s="47" t="s">
        <v>15</v>
      </c>
      <c r="AH30" s="47" t="s">
        <v>15</v>
      </c>
      <c r="AI30" s="47" t="s">
        <v>14</v>
      </c>
      <c r="AJ30" s="17">
        <f t="shared" si="8"/>
        <v>0</v>
      </c>
      <c r="AK30" s="17">
        <f t="shared" si="9"/>
        <v>0</v>
      </c>
      <c r="AL30" s="17">
        <f t="shared" si="10"/>
        <v>21</v>
      </c>
      <c r="AM30" s="17">
        <f t="shared" si="11"/>
        <v>30</v>
      </c>
    </row>
    <row r="31" spans="1:39" ht="15" customHeight="1" x14ac:dyDescent="0.25">
      <c r="A31" s="12">
        <v>25</v>
      </c>
      <c r="B31" s="27">
        <v>13610567290</v>
      </c>
      <c r="C31" s="23" t="s">
        <v>92</v>
      </c>
      <c r="D31" s="26" t="s">
        <v>91</v>
      </c>
      <c r="E31" s="25"/>
      <c r="F31" s="47" t="s">
        <v>15</v>
      </c>
      <c r="G31" s="47" t="s">
        <v>14</v>
      </c>
      <c r="H31" s="47" t="s">
        <v>14</v>
      </c>
      <c r="I31" s="47" t="s">
        <v>15</v>
      </c>
      <c r="J31" s="47" t="s">
        <v>15</v>
      </c>
      <c r="K31" s="47" t="s">
        <v>15</v>
      </c>
      <c r="L31" s="47" t="s">
        <v>15</v>
      </c>
      <c r="M31" s="47" t="s">
        <v>15</v>
      </c>
      <c r="N31" s="47" t="s">
        <v>14</v>
      </c>
      <c r="O31" s="47" t="s">
        <v>14</v>
      </c>
      <c r="P31" s="47" t="s">
        <v>15</v>
      </c>
      <c r="Q31" s="47" t="s">
        <v>15</v>
      </c>
      <c r="R31" s="47" t="s">
        <v>15</v>
      </c>
      <c r="S31" s="47" t="s">
        <v>15</v>
      </c>
      <c r="T31" s="47" t="s">
        <v>15</v>
      </c>
      <c r="U31" s="47" t="s">
        <v>14</v>
      </c>
      <c r="V31" s="47" t="s">
        <v>14</v>
      </c>
      <c r="W31" s="47" t="s">
        <v>15</v>
      </c>
      <c r="X31" s="47" t="s">
        <v>15</v>
      </c>
      <c r="Y31" s="47" t="s">
        <v>15</v>
      </c>
      <c r="Z31" s="47" t="s">
        <v>15</v>
      </c>
      <c r="AA31" s="47" t="s">
        <v>15</v>
      </c>
      <c r="AB31" s="47" t="s">
        <v>14</v>
      </c>
      <c r="AC31" s="47" t="s">
        <v>14</v>
      </c>
      <c r="AD31" s="47" t="s">
        <v>15</v>
      </c>
      <c r="AE31" s="47" t="s">
        <v>15</v>
      </c>
      <c r="AF31" s="47" t="s">
        <v>15</v>
      </c>
      <c r="AG31" s="47" t="s">
        <v>15</v>
      </c>
      <c r="AH31" s="47" t="s">
        <v>15</v>
      </c>
      <c r="AI31" s="47" t="s">
        <v>14</v>
      </c>
      <c r="AJ31" s="17">
        <f t="shared" si="8"/>
        <v>0</v>
      </c>
      <c r="AK31" s="17">
        <f t="shared" si="9"/>
        <v>0</v>
      </c>
      <c r="AL31" s="17">
        <f t="shared" si="10"/>
        <v>21</v>
      </c>
      <c r="AM31" s="17">
        <f t="shared" si="11"/>
        <v>30</v>
      </c>
    </row>
    <row r="32" spans="1:39" x14ac:dyDescent="0.25">
      <c r="A32" s="12">
        <v>26</v>
      </c>
      <c r="B32" s="27">
        <v>38851725964</v>
      </c>
      <c r="C32" s="23" t="s">
        <v>93</v>
      </c>
      <c r="D32" s="26" t="s">
        <v>91</v>
      </c>
      <c r="E32" s="25"/>
      <c r="F32" s="47" t="s">
        <v>15</v>
      </c>
      <c r="G32" s="47" t="s">
        <v>14</v>
      </c>
      <c r="H32" s="47" t="s">
        <v>14</v>
      </c>
      <c r="I32" s="47" t="s">
        <v>15</v>
      </c>
      <c r="J32" s="47" t="s">
        <v>15</v>
      </c>
      <c r="K32" s="47" t="s">
        <v>15</v>
      </c>
      <c r="L32" s="47" t="s">
        <v>15</v>
      </c>
      <c r="M32" s="47" t="s">
        <v>15</v>
      </c>
      <c r="N32" s="47" t="s">
        <v>14</v>
      </c>
      <c r="O32" s="47" t="s">
        <v>14</v>
      </c>
      <c r="P32" s="47" t="s">
        <v>15</v>
      </c>
      <c r="Q32" s="47" t="s">
        <v>15</v>
      </c>
      <c r="R32" s="47" t="s">
        <v>15</v>
      </c>
      <c r="S32" s="47" t="s">
        <v>15</v>
      </c>
      <c r="T32" s="47" t="s">
        <v>15</v>
      </c>
      <c r="U32" s="47" t="s">
        <v>14</v>
      </c>
      <c r="V32" s="47" t="s">
        <v>14</v>
      </c>
      <c r="W32" s="47" t="s">
        <v>15</v>
      </c>
      <c r="X32" s="47" t="s">
        <v>15</v>
      </c>
      <c r="Y32" s="47" t="s">
        <v>15</v>
      </c>
      <c r="Z32" s="47" t="s">
        <v>15</v>
      </c>
      <c r="AA32" s="47" t="s">
        <v>15</v>
      </c>
      <c r="AB32" s="47" t="s">
        <v>14</v>
      </c>
      <c r="AC32" s="47" t="s">
        <v>14</v>
      </c>
      <c r="AD32" s="47" t="s">
        <v>15</v>
      </c>
      <c r="AE32" s="47" t="s">
        <v>15</v>
      </c>
      <c r="AF32" s="47" t="s">
        <v>15</v>
      </c>
      <c r="AG32" s="47" t="s">
        <v>15</v>
      </c>
      <c r="AH32" s="47" t="s">
        <v>15</v>
      </c>
      <c r="AI32" s="47" t="s">
        <v>14</v>
      </c>
      <c r="AJ32" s="17">
        <f t="shared" si="8"/>
        <v>0</v>
      </c>
      <c r="AK32" s="17">
        <f t="shared" si="9"/>
        <v>0</v>
      </c>
      <c r="AL32" s="17">
        <f t="shared" si="10"/>
        <v>21</v>
      </c>
      <c r="AM32" s="17">
        <f t="shared" si="11"/>
        <v>30</v>
      </c>
    </row>
    <row r="33" spans="1:39" x14ac:dyDescent="0.25">
      <c r="A33" s="12">
        <v>27</v>
      </c>
      <c r="B33" s="27">
        <v>58423073620</v>
      </c>
      <c r="C33" s="23" t="s">
        <v>94</v>
      </c>
      <c r="D33" s="26" t="s">
        <v>91</v>
      </c>
      <c r="E33" s="25"/>
      <c r="F33" s="47" t="s">
        <v>15</v>
      </c>
      <c r="G33" s="47" t="s">
        <v>14</v>
      </c>
      <c r="H33" s="47" t="s">
        <v>14</v>
      </c>
      <c r="I33" s="47" t="s">
        <v>15</v>
      </c>
      <c r="J33" s="47" t="s">
        <v>15</v>
      </c>
      <c r="K33" s="47" t="s">
        <v>15</v>
      </c>
      <c r="L33" s="47" t="s">
        <v>15</v>
      </c>
      <c r="M33" s="47" t="s">
        <v>15</v>
      </c>
      <c r="N33" s="47" t="s">
        <v>14</v>
      </c>
      <c r="O33" s="47" t="s">
        <v>14</v>
      </c>
      <c r="P33" s="47" t="s">
        <v>15</v>
      </c>
      <c r="Q33" s="47" t="s">
        <v>15</v>
      </c>
      <c r="R33" s="47" t="s">
        <v>15</v>
      </c>
      <c r="S33" s="47" t="s">
        <v>15</v>
      </c>
      <c r="T33" s="47" t="s">
        <v>15</v>
      </c>
      <c r="U33" s="47" t="s">
        <v>14</v>
      </c>
      <c r="V33" s="47" t="s">
        <v>14</v>
      </c>
      <c r="W33" s="47" t="s">
        <v>15</v>
      </c>
      <c r="X33" s="47" t="s">
        <v>15</v>
      </c>
      <c r="Y33" s="47" t="s">
        <v>15</v>
      </c>
      <c r="Z33" s="47" t="s">
        <v>15</v>
      </c>
      <c r="AA33" s="47" t="s">
        <v>15</v>
      </c>
      <c r="AB33" s="47" t="s">
        <v>14</v>
      </c>
      <c r="AC33" s="47" t="s">
        <v>14</v>
      </c>
      <c r="AD33" s="47" t="s">
        <v>15</v>
      </c>
      <c r="AE33" s="47" t="s">
        <v>15</v>
      </c>
      <c r="AF33" s="47" t="s">
        <v>15</v>
      </c>
      <c r="AG33" s="47" t="s">
        <v>15</v>
      </c>
      <c r="AH33" s="47" t="s">
        <v>15</v>
      </c>
      <c r="AI33" s="47" t="s">
        <v>14</v>
      </c>
      <c r="AJ33" s="17">
        <f t="shared" si="8"/>
        <v>0</v>
      </c>
      <c r="AK33" s="17">
        <f t="shared" si="9"/>
        <v>0</v>
      </c>
      <c r="AL33" s="17">
        <f t="shared" si="10"/>
        <v>21</v>
      </c>
      <c r="AM33" s="17">
        <f t="shared" si="11"/>
        <v>30</v>
      </c>
    </row>
    <row r="34" spans="1:39" s="18" customFormat="1" x14ac:dyDescent="0.25">
      <c r="A34" s="12">
        <v>28</v>
      </c>
      <c r="B34" s="27">
        <v>19907357506</v>
      </c>
      <c r="C34" s="23" t="s">
        <v>95</v>
      </c>
      <c r="D34" s="26" t="s">
        <v>91</v>
      </c>
      <c r="E34" s="25"/>
      <c r="F34" s="47" t="s">
        <v>15</v>
      </c>
      <c r="G34" s="47" t="s">
        <v>14</v>
      </c>
      <c r="H34" s="47" t="s">
        <v>14</v>
      </c>
      <c r="I34" s="47" t="s">
        <v>15</v>
      </c>
      <c r="J34" s="47" t="s">
        <v>15</v>
      </c>
      <c r="K34" s="47" t="s">
        <v>15</v>
      </c>
      <c r="L34" s="47" t="s">
        <v>15</v>
      </c>
      <c r="M34" s="47" t="s">
        <v>15</v>
      </c>
      <c r="N34" s="47" t="s">
        <v>14</v>
      </c>
      <c r="O34" s="47" t="s">
        <v>14</v>
      </c>
      <c r="P34" s="47" t="s">
        <v>15</v>
      </c>
      <c r="Q34" s="47" t="s">
        <v>15</v>
      </c>
      <c r="R34" s="47" t="s">
        <v>15</v>
      </c>
      <c r="S34" s="47" t="s">
        <v>15</v>
      </c>
      <c r="T34" s="47" t="s">
        <v>15</v>
      </c>
      <c r="U34" s="47" t="s">
        <v>14</v>
      </c>
      <c r="V34" s="47" t="s">
        <v>14</v>
      </c>
      <c r="W34" s="47" t="s">
        <v>15</v>
      </c>
      <c r="X34" s="47" t="s">
        <v>15</v>
      </c>
      <c r="Y34" s="47" t="s">
        <v>15</v>
      </c>
      <c r="Z34" s="47" t="s">
        <v>15</v>
      </c>
      <c r="AA34" s="47" t="s">
        <v>15</v>
      </c>
      <c r="AB34" s="47" t="s">
        <v>14</v>
      </c>
      <c r="AC34" s="47" t="s">
        <v>14</v>
      </c>
      <c r="AD34" s="47" t="s">
        <v>15</v>
      </c>
      <c r="AE34" s="47" t="s">
        <v>15</v>
      </c>
      <c r="AF34" s="47" t="s">
        <v>15</v>
      </c>
      <c r="AG34" s="47" t="s">
        <v>15</v>
      </c>
      <c r="AH34" s="47" t="s">
        <v>15</v>
      </c>
      <c r="AI34" s="47" t="s">
        <v>14</v>
      </c>
      <c r="AJ34" s="17">
        <f t="shared" si="8"/>
        <v>0</v>
      </c>
      <c r="AK34" s="17">
        <f t="shared" si="9"/>
        <v>0</v>
      </c>
      <c r="AL34" s="17">
        <f t="shared" si="10"/>
        <v>21</v>
      </c>
      <c r="AM34" s="17">
        <f t="shared" si="11"/>
        <v>30</v>
      </c>
    </row>
    <row r="35" spans="1:39" x14ac:dyDescent="0.25">
      <c r="A35" s="12">
        <v>29</v>
      </c>
      <c r="B35" s="27">
        <v>38869725390</v>
      </c>
      <c r="C35" s="23" t="s">
        <v>96</v>
      </c>
      <c r="D35" s="26" t="s">
        <v>91</v>
      </c>
      <c r="E35" s="25"/>
      <c r="F35" s="47" t="s">
        <v>15</v>
      </c>
      <c r="G35" s="47" t="s">
        <v>14</v>
      </c>
      <c r="H35" s="47" t="s">
        <v>14</v>
      </c>
      <c r="I35" s="47" t="s">
        <v>15</v>
      </c>
      <c r="J35" s="47" t="s">
        <v>15</v>
      </c>
      <c r="K35" s="47" t="s">
        <v>15</v>
      </c>
      <c r="L35" s="47" t="s">
        <v>15</v>
      </c>
      <c r="M35" s="47" t="s">
        <v>15</v>
      </c>
      <c r="N35" s="47" t="s">
        <v>14</v>
      </c>
      <c r="O35" s="47" t="s">
        <v>14</v>
      </c>
      <c r="P35" s="47" t="s">
        <v>15</v>
      </c>
      <c r="Q35" s="47" t="s">
        <v>15</v>
      </c>
      <c r="R35" s="47" t="s">
        <v>15</v>
      </c>
      <c r="S35" s="47" t="s">
        <v>15</v>
      </c>
      <c r="T35" s="47" t="s">
        <v>15</v>
      </c>
      <c r="U35" s="47" t="s">
        <v>14</v>
      </c>
      <c r="V35" s="47" t="s">
        <v>14</v>
      </c>
      <c r="W35" s="47" t="s">
        <v>15</v>
      </c>
      <c r="X35" s="47" t="s">
        <v>15</v>
      </c>
      <c r="Y35" s="47" t="s">
        <v>15</v>
      </c>
      <c r="Z35" s="47" t="s">
        <v>15</v>
      </c>
      <c r="AA35" s="47" t="s">
        <v>15</v>
      </c>
      <c r="AB35" s="47" t="s">
        <v>14</v>
      </c>
      <c r="AC35" s="47" t="s">
        <v>14</v>
      </c>
      <c r="AD35" s="47" t="s">
        <v>15</v>
      </c>
      <c r="AE35" s="47" t="s">
        <v>15</v>
      </c>
      <c r="AF35" s="47" t="s">
        <v>15</v>
      </c>
      <c r="AG35" s="47" t="s">
        <v>15</v>
      </c>
      <c r="AH35" s="47" t="s">
        <v>15</v>
      </c>
      <c r="AI35" s="47" t="s">
        <v>14</v>
      </c>
      <c r="AJ35" s="17">
        <f t="shared" si="8"/>
        <v>0</v>
      </c>
      <c r="AK35" s="17">
        <f t="shared" si="9"/>
        <v>0</v>
      </c>
      <c r="AL35" s="17">
        <f t="shared" si="10"/>
        <v>21</v>
      </c>
      <c r="AM35" s="17">
        <f t="shared" si="11"/>
        <v>30</v>
      </c>
    </row>
    <row r="36" spans="1:39" s="18" customFormat="1" x14ac:dyDescent="0.25">
      <c r="A36" s="12">
        <v>30</v>
      </c>
      <c r="B36" s="27">
        <v>35383841612</v>
      </c>
      <c r="C36" s="23" t="s">
        <v>97</v>
      </c>
      <c r="D36" s="26" t="s">
        <v>91</v>
      </c>
      <c r="E36" s="25"/>
      <c r="F36" s="47" t="s">
        <v>15</v>
      </c>
      <c r="G36" s="47" t="s">
        <v>14</v>
      </c>
      <c r="H36" s="47" t="s">
        <v>14</v>
      </c>
      <c r="I36" s="47" t="s">
        <v>15</v>
      </c>
      <c r="J36" s="47" t="s">
        <v>15</v>
      </c>
      <c r="K36" s="47" t="s">
        <v>15</v>
      </c>
      <c r="L36" s="47" t="s">
        <v>15</v>
      </c>
      <c r="M36" s="47" t="s">
        <v>15</v>
      </c>
      <c r="N36" s="47" t="s">
        <v>14</v>
      </c>
      <c r="O36" s="47" t="s">
        <v>14</v>
      </c>
      <c r="P36" s="47" t="s">
        <v>15</v>
      </c>
      <c r="Q36" s="47" t="s">
        <v>15</v>
      </c>
      <c r="R36" s="47" t="s">
        <v>15</v>
      </c>
      <c r="S36" s="47" t="s">
        <v>15</v>
      </c>
      <c r="T36" s="47" t="s">
        <v>15</v>
      </c>
      <c r="U36" s="47" t="s">
        <v>14</v>
      </c>
      <c r="V36" s="47" t="s">
        <v>14</v>
      </c>
      <c r="W36" s="47" t="s">
        <v>15</v>
      </c>
      <c r="X36" s="47" t="s">
        <v>15</v>
      </c>
      <c r="Y36" s="47" t="s">
        <v>15</v>
      </c>
      <c r="Z36" s="47" t="s">
        <v>15</v>
      </c>
      <c r="AA36" s="47" t="s">
        <v>15</v>
      </c>
      <c r="AB36" s="47" t="s">
        <v>14</v>
      </c>
      <c r="AC36" s="47" t="s">
        <v>14</v>
      </c>
      <c r="AD36" s="47" t="s">
        <v>15</v>
      </c>
      <c r="AE36" s="47" t="s">
        <v>15</v>
      </c>
      <c r="AF36" s="47" t="s">
        <v>15</v>
      </c>
      <c r="AG36" s="47" t="s">
        <v>15</v>
      </c>
      <c r="AH36" s="47" t="s">
        <v>15</v>
      </c>
      <c r="AI36" s="47" t="s">
        <v>14</v>
      </c>
      <c r="AJ36" s="17">
        <f t="shared" si="8"/>
        <v>0</v>
      </c>
      <c r="AK36" s="17">
        <f t="shared" si="9"/>
        <v>0</v>
      </c>
      <c r="AL36" s="17">
        <f t="shared" si="10"/>
        <v>21</v>
      </c>
      <c r="AM36" s="17">
        <f t="shared" si="11"/>
        <v>30</v>
      </c>
    </row>
    <row r="37" spans="1:39" ht="15" customHeight="1" x14ac:dyDescent="0.25">
      <c r="A37" s="12">
        <v>31</v>
      </c>
      <c r="B37" s="22">
        <v>40126683572</v>
      </c>
      <c r="C37" s="23" t="s">
        <v>58</v>
      </c>
      <c r="D37" s="26" t="s">
        <v>59</v>
      </c>
      <c r="E37" s="25"/>
      <c r="F37" s="47" t="s">
        <v>15</v>
      </c>
      <c r="G37" s="47" t="s">
        <v>14</v>
      </c>
      <c r="H37" s="47" t="s">
        <v>14</v>
      </c>
      <c r="I37" s="47" t="s">
        <v>15</v>
      </c>
      <c r="J37" s="47" t="s">
        <v>15</v>
      </c>
      <c r="K37" s="47" t="s">
        <v>15</v>
      </c>
      <c r="L37" s="47" t="s">
        <v>15</v>
      </c>
      <c r="M37" s="47" t="s">
        <v>15</v>
      </c>
      <c r="N37" s="47" t="s">
        <v>14</v>
      </c>
      <c r="O37" s="47" t="s">
        <v>14</v>
      </c>
      <c r="P37" s="47" t="s">
        <v>15</v>
      </c>
      <c r="Q37" s="47" t="s">
        <v>15</v>
      </c>
      <c r="R37" s="47" t="s">
        <v>15</v>
      </c>
      <c r="S37" s="47" t="s">
        <v>15</v>
      </c>
      <c r="T37" s="47" t="s">
        <v>15</v>
      </c>
      <c r="U37" s="47" t="s">
        <v>14</v>
      </c>
      <c r="V37" s="47" t="s">
        <v>14</v>
      </c>
      <c r="W37" s="47" t="s">
        <v>15</v>
      </c>
      <c r="X37" s="47" t="s">
        <v>15</v>
      </c>
      <c r="Y37" s="47" t="s">
        <v>15</v>
      </c>
      <c r="Z37" s="47" t="s">
        <v>15</v>
      </c>
      <c r="AA37" s="47" t="s">
        <v>15</v>
      </c>
      <c r="AB37" s="47" t="s">
        <v>14</v>
      </c>
      <c r="AC37" s="47" t="s">
        <v>14</v>
      </c>
      <c r="AD37" s="47" t="s">
        <v>15</v>
      </c>
      <c r="AE37" s="47" t="s">
        <v>15</v>
      </c>
      <c r="AF37" s="47" t="s">
        <v>15</v>
      </c>
      <c r="AG37" s="47" t="s">
        <v>15</v>
      </c>
      <c r="AH37" s="47" t="s">
        <v>15</v>
      </c>
      <c r="AI37" s="47" t="s">
        <v>14</v>
      </c>
      <c r="AJ37" s="17">
        <f t="shared" si="8"/>
        <v>0</v>
      </c>
      <c r="AK37" s="17">
        <f t="shared" si="9"/>
        <v>0</v>
      </c>
      <c r="AL37" s="17">
        <f t="shared" si="10"/>
        <v>21</v>
      </c>
      <c r="AM37" s="17">
        <f t="shared" si="11"/>
        <v>30</v>
      </c>
    </row>
    <row r="38" spans="1:39" s="18" customFormat="1" ht="15" customHeight="1" x14ac:dyDescent="0.25">
      <c r="A38" s="12">
        <v>32</v>
      </c>
      <c r="B38" s="22">
        <v>40066685544</v>
      </c>
      <c r="C38" s="23" t="s">
        <v>60</v>
      </c>
      <c r="D38" s="26" t="s">
        <v>59</v>
      </c>
      <c r="E38" s="25"/>
      <c r="F38" s="47" t="s">
        <v>15</v>
      </c>
      <c r="G38" s="47" t="s">
        <v>14</v>
      </c>
      <c r="H38" s="47" t="s">
        <v>14</v>
      </c>
      <c r="I38" s="47" t="s">
        <v>15</v>
      </c>
      <c r="J38" s="47" t="s">
        <v>15</v>
      </c>
      <c r="K38" s="47" t="s">
        <v>15</v>
      </c>
      <c r="L38" s="47" t="s">
        <v>15</v>
      </c>
      <c r="M38" s="47" t="s">
        <v>15</v>
      </c>
      <c r="N38" s="47" t="s">
        <v>14</v>
      </c>
      <c r="O38" s="47" t="s">
        <v>14</v>
      </c>
      <c r="P38" s="47" t="s">
        <v>15</v>
      </c>
      <c r="Q38" s="47" t="s">
        <v>15</v>
      </c>
      <c r="R38" s="47" t="s">
        <v>15</v>
      </c>
      <c r="S38" s="47" t="s">
        <v>15</v>
      </c>
      <c r="T38" s="47" t="s">
        <v>15</v>
      </c>
      <c r="U38" s="47" t="s">
        <v>14</v>
      </c>
      <c r="V38" s="47" t="s">
        <v>14</v>
      </c>
      <c r="W38" s="47" t="s">
        <v>15</v>
      </c>
      <c r="X38" s="47" t="s">
        <v>15</v>
      </c>
      <c r="Y38" s="47" t="s">
        <v>15</v>
      </c>
      <c r="Z38" s="47" t="s">
        <v>15</v>
      </c>
      <c r="AA38" s="47" t="s">
        <v>15</v>
      </c>
      <c r="AB38" s="47" t="s">
        <v>14</v>
      </c>
      <c r="AC38" s="47" t="s">
        <v>14</v>
      </c>
      <c r="AD38" s="47" t="s">
        <v>15</v>
      </c>
      <c r="AE38" s="47" t="s">
        <v>15</v>
      </c>
      <c r="AF38" s="47" t="s">
        <v>15</v>
      </c>
      <c r="AG38" s="47" t="s">
        <v>15</v>
      </c>
      <c r="AH38" s="47" t="s">
        <v>15</v>
      </c>
      <c r="AI38" s="47" t="s">
        <v>14</v>
      </c>
      <c r="AJ38" s="17">
        <f t="shared" si="8"/>
        <v>0</v>
      </c>
      <c r="AK38" s="17">
        <f t="shared" si="9"/>
        <v>0</v>
      </c>
      <c r="AL38" s="17">
        <f t="shared" si="10"/>
        <v>21</v>
      </c>
      <c r="AM38" s="17">
        <f t="shared" si="11"/>
        <v>30</v>
      </c>
    </row>
    <row r="39" spans="1:39" ht="15" customHeight="1" x14ac:dyDescent="0.25">
      <c r="A39" s="12">
        <v>33</v>
      </c>
      <c r="B39" s="22">
        <v>32491937930</v>
      </c>
      <c r="C39" s="23" t="s">
        <v>61</v>
      </c>
      <c r="D39" s="26" t="s">
        <v>59</v>
      </c>
      <c r="E39" s="25"/>
      <c r="F39" s="47" t="s">
        <v>15</v>
      </c>
      <c r="G39" s="47" t="s">
        <v>14</v>
      </c>
      <c r="H39" s="47" t="s">
        <v>14</v>
      </c>
      <c r="I39" s="47" t="s">
        <v>15</v>
      </c>
      <c r="J39" s="47" t="s">
        <v>15</v>
      </c>
      <c r="K39" s="47" t="s">
        <v>15</v>
      </c>
      <c r="L39" s="47" t="s">
        <v>15</v>
      </c>
      <c r="M39" s="47" t="s">
        <v>15</v>
      </c>
      <c r="N39" s="47" t="s">
        <v>14</v>
      </c>
      <c r="O39" s="47" t="s">
        <v>14</v>
      </c>
      <c r="P39" s="47" t="s">
        <v>15</v>
      </c>
      <c r="Q39" s="47" t="s">
        <v>15</v>
      </c>
      <c r="R39" s="47" t="s">
        <v>15</v>
      </c>
      <c r="S39" s="47" t="s">
        <v>15</v>
      </c>
      <c r="T39" s="47" t="s">
        <v>15</v>
      </c>
      <c r="U39" s="47" t="s">
        <v>14</v>
      </c>
      <c r="V39" s="47" t="s">
        <v>14</v>
      </c>
      <c r="W39" s="47" t="s">
        <v>15</v>
      </c>
      <c r="X39" s="47" t="s">
        <v>15</v>
      </c>
      <c r="Y39" s="47" t="s">
        <v>15</v>
      </c>
      <c r="Z39" s="47" t="s">
        <v>15</v>
      </c>
      <c r="AA39" s="47" t="s">
        <v>15</v>
      </c>
      <c r="AB39" s="47" t="s">
        <v>14</v>
      </c>
      <c r="AC39" s="47" t="s">
        <v>14</v>
      </c>
      <c r="AD39" s="47" t="s">
        <v>15</v>
      </c>
      <c r="AE39" s="47" t="s">
        <v>15</v>
      </c>
      <c r="AF39" s="47" t="s">
        <v>15</v>
      </c>
      <c r="AG39" s="47" t="s">
        <v>15</v>
      </c>
      <c r="AH39" s="47" t="s">
        <v>15</v>
      </c>
      <c r="AI39" s="47" t="s">
        <v>14</v>
      </c>
      <c r="AJ39" s="17">
        <f t="shared" si="8"/>
        <v>0</v>
      </c>
      <c r="AK39" s="17">
        <f t="shared" si="9"/>
        <v>0</v>
      </c>
      <c r="AL39" s="17">
        <f t="shared" si="10"/>
        <v>21</v>
      </c>
      <c r="AM39" s="17">
        <f t="shared" si="11"/>
        <v>30</v>
      </c>
    </row>
    <row r="40" spans="1:39" ht="15" customHeight="1" x14ac:dyDescent="0.25">
      <c r="A40" s="12">
        <v>34</v>
      </c>
      <c r="B40" s="22">
        <v>45793494926</v>
      </c>
      <c r="C40" s="23" t="s">
        <v>62</v>
      </c>
      <c r="D40" s="26" t="s">
        <v>59</v>
      </c>
      <c r="E40" s="25"/>
      <c r="F40" s="47" t="s">
        <v>15</v>
      </c>
      <c r="G40" s="47" t="s">
        <v>14</v>
      </c>
      <c r="H40" s="47" t="s">
        <v>14</v>
      </c>
      <c r="I40" s="47" t="s">
        <v>15</v>
      </c>
      <c r="J40" s="47" t="s">
        <v>15</v>
      </c>
      <c r="K40" s="47" t="s">
        <v>15</v>
      </c>
      <c r="L40" s="47" t="s">
        <v>15</v>
      </c>
      <c r="M40" s="47" t="s">
        <v>15</v>
      </c>
      <c r="N40" s="47" t="s">
        <v>14</v>
      </c>
      <c r="O40" s="47" t="s">
        <v>14</v>
      </c>
      <c r="P40" s="47" t="s">
        <v>15</v>
      </c>
      <c r="Q40" s="47" t="s">
        <v>15</v>
      </c>
      <c r="R40" s="47" t="s">
        <v>15</v>
      </c>
      <c r="S40" s="47" t="s">
        <v>15</v>
      </c>
      <c r="T40" s="47" t="s">
        <v>15</v>
      </c>
      <c r="U40" s="47" t="s">
        <v>14</v>
      </c>
      <c r="V40" s="47" t="s">
        <v>14</v>
      </c>
      <c r="W40" s="47" t="s">
        <v>15</v>
      </c>
      <c r="X40" s="47" t="s">
        <v>15</v>
      </c>
      <c r="Y40" s="47" t="s">
        <v>15</v>
      </c>
      <c r="Z40" s="47" t="s">
        <v>15</v>
      </c>
      <c r="AA40" s="47" t="s">
        <v>15</v>
      </c>
      <c r="AB40" s="47" t="s">
        <v>14</v>
      </c>
      <c r="AC40" s="47" t="s">
        <v>14</v>
      </c>
      <c r="AD40" s="47" t="s">
        <v>15</v>
      </c>
      <c r="AE40" s="47" t="s">
        <v>15</v>
      </c>
      <c r="AF40" s="47" t="s">
        <v>15</v>
      </c>
      <c r="AG40" s="47" t="s">
        <v>15</v>
      </c>
      <c r="AH40" s="47" t="s">
        <v>15</v>
      </c>
      <c r="AI40" s="47" t="s">
        <v>14</v>
      </c>
      <c r="AJ40" s="17">
        <f t="shared" si="8"/>
        <v>0</v>
      </c>
      <c r="AK40" s="17">
        <f t="shared" si="9"/>
        <v>0</v>
      </c>
      <c r="AL40" s="17">
        <f t="shared" si="10"/>
        <v>21</v>
      </c>
      <c r="AM40" s="17">
        <f t="shared" si="11"/>
        <v>30</v>
      </c>
    </row>
    <row r="41" spans="1:39" ht="15" customHeight="1" x14ac:dyDescent="0.25">
      <c r="A41" s="12">
        <v>35</v>
      </c>
      <c r="B41" s="22">
        <v>46318477202</v>
      </c>
      <c r="C41" s="23" t="s">
        <v>63</v>
      </c>
      <c r="D41" s="26" t="s">
        <v>59</v>
      </c>
      <c r="E41" s="25"/>
      <c r="F41" s="47" t="s">
        <v>15</v>
      </c>
      <c r="G41" s="47" t="s">
        <v>14</v>
      </c>
      <c r="H41" s="47" t="s">
        <v>14</v>
      </c>
      <c r="I41" s="47" t="s">
        <v>15</v>
      </c>
      <c r="J41" s="47" t="s">
        <v>15</v>
      </c>
      <c r="K41" s="47" t="s">
        <v>15</v>
      </c>
      <c r="L41" s="47" t="s">
        <v>15</v>
      </c>
      <c r="M41" s="47" t="s">
        <v>15</v>
      </c>
      <c r="N41" s="47" t="s">
        <v>14</v>
      </c>
      <c r="O41" s="47" t="s">
        <v>14</v>
      </c>
      <c r="P41" s="47" t="s">
        <v>15</v>
      </c>
      <c r="Q41" s="47" t="s">
        <v>15</v>
      </c>
      <c r="R41" s="47" t="s">
        <v>15</v>
      </c>
      <c r="S41" s="47" t="s">
        <v>15</v>
      </c>
      <c r="T41" s="47" t="s">
        <v>15</v>
      </c>
      <c r="U41" s="47" t="s">
        <v>14</v>
      </c>
      <c r="V41" s="47" t="s">
        <v>14</v>
      </c>
      <c r="W41" s="47" t="s">
        <v>15</v>
      </c>
      <c r="X41" s="47" t="s">
        <v>15</v>
      </c>
      <c r="Y41" s="47" t="s">
        <v>15</v>
      </c>
      <c r="Z41" s="47" t="s">
        <v>15</v>
      </c>
      <c r="AA41" s="47" t="s">
        <v>15</v>
      </c>
      <c r="AB41" s="47" t="s">
        <v>14</v>
      </c>
      <c r="AC41" s="47" t="s">
        <v>14</v>
      </c>
      <c r="AD41" s="47" t="s">
        <v>15</v>
      </c>
      <c r="AE41" s="47" t="s">
        <v>15</v>
      </c>
      <c r="AF41" s="47" t="s">
        <v>15</v>
      </c>
      <c r="AG41" s="47" t="s">
        <v>15</v>
      </c>
      <c r="AH41" s="47" t="s">
        <v>15</v>
      </c>
      <c r="AI41" s="47" t="s">
        <v>14</v>
      </c>
      <c r="AJ41" s="17">
        <f t="shared" si="8"/>
        <v>0</v>
      </c>
      <c r="AK41" s="17">
        <f t="shared" si="9"/>
        <v>0</v>
      </c>
      <c r="AL41" s="17">
        <f t="shared" si="10"/>
        <v>21</v>
      </c>
      <c r="AM41" s="17">
        <f t="shared" si="11"/>
        <v>30</v>
      </c>
    </row>
    <row r="42" spans="1:39" ht="15" customHeight="1" x14ac:dyDescent="0.25">
      <c r="A42" s="12">
        <v>36</v>
      </c>
      <c r="B42" s="22">
        <v>36985788206</v>
      </c>
      <c r="C42" s="23" t="s">
        <v>64</v>
      </c>
      <c r="D42" s="26" t="s">
        <v>59</v>
      </c>
      <c r="E42" s="25"/>
      <c r="F42" s="47" t="s">
        <v>15</v>
      </c>
      <c r="G42" s="47" t="s">
        <v>14</v>
      </c>
      <c r="H42" s="47" t="s">
        <v>14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14</v>
      </c>
      <c r="O42" s="47" t="s">
        <v>14</v>
      </c>
      <c r="P42" s="47" t="s">
        <v>15</v>
      </c>
      <c r="Q42" s="47" t="s">
        <v>15</v>
      </c>
      <c r="R42" s="47" t="s">
        <v>15</v>
      </c>
      <c r="S42" s="47" t="s">
        <v>15</v>
      </c>
      <c r="T42" s="47" t="s">
        <v>15</v>
      </c>
      <c r="U42" s="47" t="s">
        <v>14</v>
      </c>
      <c r="V42" s="47" t="s">
        <v>14</v>
      </c>
      <c r="W42" s="47" t="s">
        <v>15</v>
      </c>
      <c r="X42" s="47" t="s">
        <v>15</v>
      </c>
      <c r="Y42" s="47" t="s">
        <v>15</v>
      </c>
      <c r="Z42" s="47" t="s">
        <v>15</v>
      </c>
      <c r="AA42" s="47" t="s">
        <v>15</v>
      </c>
      <c r="AB42" s="47" t="s">
        <v>14</v>
      </c>
      <c r="AC42" s="47" t="s">
        <v>14</v>
      </c>
      <c r="AD42" s="47" t="s">
        <v>15</v>
      </c>
      <c r="AE42" s="47" t="s">
        <v>15</v>
      </c>
      <c r="AF42" s="47" t="s">
        <v>15</v>
      </c>
      <c r="AG42" s="47" t="s">
        <v>15</v>
      </c>
      <c r="AH42" s="47" t="s">
        <v>15</v>
      </c>
      <c r="AI42" s="47" t="s">
        <v>14</v>
      </c>
      <c r="AJ42" s="17">
        <f t="shared" si="8"/>
        <v>0</v>
      </c>
      <c r="AK42" s="17">
        <f t="shared" si="9"/>
        <v>0</v>
      </c>
      <c r="AL42" s="17">
        <f t="shared" si="10"/>
        <v>21</v>
      </c>
      <c r="AM42" s="17">
        <f t="shared" si="11"/>
        <v>30</v>
      </c>
    </row>
    <row r="43" spans="1:39" ht="15" customHeight="1" x14ac:dyDescent="0.25">
      <c r="A43" s="12">
        <v>37</v>
      </c>
      <c r="B43" s="22">
        <v>31009987726</v>
      </c>
      <c r="C43" s="23" t="s">
        <v>65</v>
      </c>
      <c r="D43" s="26" t="s">
        <v>59</v>
      </c>
      <c r="E43" s="25"/>
      <c r="F43" s="47" t="s">
        <v>15</v>
      </c>
      <c r="G43" s="47" t="s">
        <v>14</v>
      </c>
      <c r="H43" s="47" t="s">
        <v>14</v>
      </c>
      <c r="I43" s="47" t="s">
        <v>15</v>
      </c>
      <c r="J43" s="47" t="s">
        <v>15</v>
      </c>
      <c r="K43" s="47" t="s">
        <v>15</v>
      </c>
      <c r="L43" s="47" t="s">
        <v>15</v>
      </c>
      <c r="M43" s="47" t="s">
        <v>15</v>
      </c>
      <c r="N43" s="47" t="s">
        <v>14</v>
      </c>
      <c r="O43" s="47" t="s">
        <v>14</v>
      </c>
      <c r="P43" s="47" t="s">
        <v>15</v>
      </c>
      <c r="Q43" s="47" t="s">
        <v>15</v>
      </c>
      <c r="R43" s="47" t="s">
        <v>15</v>
      </c>
      <c r="S43" s="47" t="s">
        <v>15</v>
      </c>
      <c r="T43" s="47" t="s">
        <v>15</v>
      </c>
      <c r="U43" s="47" t="s">
        <v>14</v>
      </c>
      <c r="V43" s="47" t="s">
        <v>14</v>
      </c>
      <c r="W43" s="47" t="s">
        <v>15</v>
      </c>
      <c r="X43" s="47" t="s">
        <v>15</v>
      </c>
      <c r="Y43" s="47" t="s">
        <v>15</v>
      </c>
      <c r="Z43" s="47" t="s">
        <v>15</v>
      </c>
      <c r="AA43" s="47" t="s">
        <v>15</v>
      </c>
      <c r="AB43" s="47" t="s">
        <v>14</v>
      </c>
      <c r="AC43" s="47" t="s">
        <v>14</v>
      </c>
      <c r="AD43" s="47" t="s">
        <v>15</v>
      </c>
      <c r="AE43" s="47" t="s">
        <v>15</v>
      </c>
      <c r="AF43" s="47" t="s">
        <v>15</v>
      </c>
      <c r="AG43" s="47" t="s">
        <v>15</v>
      </c>
      <c r="AH43" s="47" t="s">
        <v>15</v>
      </c>
      <c r="AI43" s="47" t="s">
        <v>14</v>
      </c>
      <c r="AJ43" s="17">
        <f t="shared" si="8"/>
        <v>0</v>
      </c>
      <c r="AK43" s="17">
        <f t="shared" si="9"/>
        <v>0</v>
      </c>
      <c r="AL43" s="17">
        <f t="shared" si="10"/>
        <v>21</v>
      </c>
      <c r="AM43" s="17">
        <f t="shared" si="11"/>
        <v>30</v>
      </c>
    </row>
    <row r="44" spans="1:39" x14ac:dyDescent="0.25">
      <c r="A44" s="12">
        <v>38</v>
      </c>
      <c r="B44" s="27">
        <v>47173448918</v>
      </c>
      <c r="C44" s="23" t="s">
        <v>66</v>
      </c>
      <c r="D44" s="28" t="s">
        <v>67</v>
      </c>
      <c r="E44" s="25"/>
      <c r="F44" s="47" t="s">
        <v>15</v>
      </c>
      <c r="G44" s="47" t="s">
        <v>14</v>
      </c>
      <c r="H44" s="47" t="s">
        <v>14</v>
      </c>
      <c r="I44" s="47" t="s">
        <v>15</v>
      </c>
      <c r="J44" s="47" t="s">
        <v>15</v>
      </c>
      <c r="K44" s="47" t="s">
        <v>15</v>
      </c>
      <c r="L44" s="47" t="s">
        <v>15</v>
      </c>
      <c r="M44" s="47" t="s">
        <v>15</v>
      </c>
      <c r="N44" s="47" t="s">
        <v>14</v>
      </c>
      <c r="O44" s="47" t="s">
        <v>14</v>
      </c>
      <c r="P44" s="47" t="s">
        <v>15</v>
      </c>
      <c r="Q44" s="47" t="s">
        <v>15</v>
      </c>
      <c r="R44" s="47" t="s">
        <v>15</v>
      </c>
      <c r="S44" s="47" t="s">
        <v>15</v>
      </c>
      <c r="T44" s="47" t="s">
        <v>15</v>
      </c>
      <c r="U44" s="47" t="s">
        <v>14</v>
      </c>
      <c r="V44" s="47" t="s">
        <v>14</v>
      </c>
      <c r="W44" s="47" t="s">
        <v>15</v>
      </c>
      <c r="X44" s="47" t="s">
        <v>15</v>
      </c>
      <c r="Y44" s="47" t="s">
        <v>15</v>
      </c>
      <c r="Z44" s="47" t="s">
        <v>15</v>
      </c>
      <c r="AA44" s="47" t="s">
        <v>15</v>
      </c>
      <c r="AB44" s="47" t="s">
        <v>14</v>
      </c>
      <c r="AC44" s="47" t="s">
        <v>14</v>
      </c>
      <c r="AD44" s="47" t="s">
        <v>15</v>
      </c>
      <c r="AE44" s="47" t="s">
        <v>15</v>
      </c>
      <c r="AF44" s="47" t="s">
        <v>15</v>
      </c>
      <c r="AG44" s="47" t="s">
        <v>15</v>
      </c>
      <c r="AH44" s="47" t="s">
        <v>15</v>
      </c>
      <c r="AI44" s="47" t="s">
        <v>14</v>
      </c>
      <c r="AJ44" s="17">
        <f t="shared" si="8"/>
        <v>0</v>
      </c>
      <c r="AK44" s="17">
        <f t="shared" si="9"/>
        <v>0</v>
      </c>
      <c r="AL44" s="17">
        <f t="shared" si="10"/>
        <v>21</v>
      </c>
      <c r="AM44" s="17">
        <f t="shared" si="11"/>
        <v>30</v>
      </c>
    </row>
    <row r="45" spans="1:39" s="18" customFormat="1" x14ac:dyDescent="0.25">
      <c r="A45" s="12">
        <v>39</v>
      </c>
      <c r="B45" s="27">
        <v>50302344630</v>
      </c>
      <c r="C45" s="23" t="s">
        <v>68</v>
      </c>
      <c r="D45" s="28" t="s">
        <v>67</v>
      </c>
      <c r="E45" s="25"/>
      <c r="F45" s="47" t="s">
        <v>15</v>
      </c>
      <c r="G45" s="47" t="s">
        <v>14</v>
      </c>
      <c r="H45" s="47" t="s">
        <v>14</v>
      </c>
      <c r="I45" s="47" t="s">
        <v>15</v>
      </c>
      <c r="J45" s="47" t="s">
        <v>15</v>
      </c>
      <c r="K45" s="47" t="s">
        <v>15</v>
      </c>
      <c r="L45" s="47" t="s">
        <v>15</v>
      </c>
      <c r="M45" s="47" t="s">
        <v>15</v>
      </c>
      <c r="N45" s="47" t="s">
        <v>14</v>
      </c>
      <c r="O45" s="47" t="s">
        <v>14</v>
      </c>
      <c r="P45" s="47" t="s">
        <v>15</v>
      </c>
      <c r="Q45" s="47" t="s">
        <v>15</v>
      </c>
      <c r="R45" s="47" t="s">
        <v>15</v>
      </c>
      <c r="S45" s="47" t="s">
        <v>15</v>
      </c>
      <c r="T45" s="47" t="s">
        <v>15</v>
      </c>
      <c r="U45" s="47" t="s">
        <v>14</v>
      </c>
      <c r="V45" s="47" t="s">
        <v>14</v>
      </c>
      <c r="W45" s="47" t="s">
        <v>15</v>
      </c>
      <c r="X45" s="47" t="s">
        <v>15</v>
      </c>
      <c r="Y45" s="47" t="s">
        <v>15</v>
      </c>
      <c r="Z45" s="47" t="s">
        <v>15</v>
      </c>
      <c r="AA45" s="47" t="s">
        <v>15</v>
      </c>
      <c r="AB45" s="47" t="s">
        <v>14</v>
      </c>
      <c r="AC45" s="47" t="s">
        <v>14</v>
      </c>
      <c r="AD45" s="47" t="s">
        <v>15</v>
      </c>
      <c r="AE45" s="47" t="s">
        <v>15</v>
      </c>
      <c r="AF45" s="47" t="s">
        <v>15</v>
      </c>
      <c r="AG45" s="47" t="s">
        <v>15</v>
      </c>
      <c r="AH45" s="47" t="s">
        <v>15</v>
      </c>
      <c r="AI45" s="47" t="s">
        <v>14</v>
      </c>
      <c r="AJ45" s="17">
        <f t="shared" si="8"/>
        <v>0</v>
      </c>
      <c r="AK45" s="17">
        <f t="shared" si="9"/>
        <v>0</v>
      </c>
      <c r="AL45" s="17">
        <f t="shared" si="10"/>
        <v>21</v>
      </c>
      <c r="AM45" s="17">
        <f t="shared" si="11"/>
        <v>30</v>
      </c>
    </row>
    <row r="46" spans="1:39" s="18" customFormat="1" x14ac:dyDescent="0.25">
      <c r="A46" s="12">
        <v>40</v>
      </c>
      <c r="B46" s="27">
        <v>50116350810</v>
      </c>
      <c r="C46" s="23" t="s">
        <v>69</v>
      </c>
      <c r="D46" s="28" t="s">
        <v>67</v>
      </c>
      <c r="E46" s="25"/>
      <c r="F46" s="47" t="s">
        <v>15</v>
      </c>
      <c r="G46" s="47" t="s">
        <v>14</v>
      </c>
      <c r="H46" s="47" t="s">
        <v>14</v>
      </c>
      <c r="I46" s="47" t="s">
        <v>15</v>
      </c>
      <c r="J46" s="47" t="s">
        <v>15</v>
      </c>
      <c r="K46" s="47" t="s">
        <v>15</v>
      </c>
      <c r="L46" s="47" t="s">
        <v>15</v>
      </c>
      <c r="M46" s="47" t="s">
        <v>15</v>
      </c>
      <c r="N46" s="47" t="s">
        <v>14</v>
      </c>
      <c r="O46" s="47" t="s">
        <v>14</v>
      </c>
      <c r="P46" s="47" t="s">
        <v>15</v>
      </c>
      <c r="Q46" s="47" t="s">
        <v>15</v>
      </c>
      <c r="R46" s="47" t="s">
        <v>15</v>
      </c>
      <c r="S46" s="47" t="s">
        <v>15</v>
      </c>
      <c r="T46" s="47" t="s">
        <v>15</v>
      </c>
      <c r="U46" s="47" t="s">
        <v>14</v>
      </c>
      <c r="V46" s="47" t="s">
        <v>14</v>
      </c>
      <c r="W46" s="47" t="s">
        <v>15</v>
      </c>
      <c r="X46" s="47" t="s">
        <v>15</v>
      </c>
      <c r="Y46" s="47" t="s">
        <v>15</v>
      </c>
      <c r="Z46" s="47" t="s">
        <v>15</v>
      </c>
      <c r="AA46" s="47" t="s">
        <v>15</v>
      </c>
      <c r="AB46" s="47" t="s">
        <v>14</v>
      </c>
      <c r="AC46" s="47" t="s">
        <v>14</v>
      </c>
      <c r="AD46" s="47" t="s">
        <v>15</v>
      </c>
      <c r="AE46" s="47" t="s">
        <v>15</v>
      </c>
      <c r="AF46" s="47" t="s">
        <v>15</v>
      </c>
      <c r="AG46" s="47" t="s">
        <v>15</v>
      </c>
      <c r="AH46" s="47" t="s">
        <v>15</v>
      </c>
      <c r="AI46" s="47" t="s">
        <v>14</v>
      </c>
      <c r="AJ46" s="17">
        <f t="shared" si="8"/>
        <v>0</v>
      </c>
      <c r="AK46" s="17">
        <f t="shared" si="9"/>
        <v>0</v>
      </c>
      <c r="AL46" s="17">
        <f t="shared" si="10"/>
        <v>21</v>
      </c>
      <c r="AM46" s="17">
        <f t="shared" si="11"/>
        <v>30</v>
      </c>
    </row>
    <row r="47" spans="1:39" x14ac:dyDescent="0.25">
      <c r="A47" s="12">
        <v>41</v>
      </c>
      <c r="B47" s="27">
        <v>57562102390</v>
      </c>
      <c r="C47" s="23" t="s">
        <v>70</v>
      </c>
      <c r="D47" s="28" t="s">
        <v>67</v>
      </c>
      <c r="E47" s="25"/>
      <c r="F47" s="47" t="s">
        <v>15</v>
      </c>
      <c r="G47" s="47" t="s">
        <v>14</v>
      </c>
      <c r="H47" s="47" t="s">
        <v>14</v>
      </c>
      <c r="I47" s="47" t="s">
        <v>15</v>
      </c>
      <c r="J47" s="47" t="s">
        <v>15</v>
      </c>
      <c r="K47" s="47" t="s">
        <v>15</v>
      </c>
      <c r="L47" s="47" t="s">
        <v>15</v>
      </c>
      <c r="M47" s="47" t="s">
        <v>15</v>
      </c>
      <c r="N47" s="47" t="s">
        <v>14</v>
      </c>
      <c r="O47" s="47" t="s">
        <v>14</v>
      </c>
      <c r="P47" s="47" t="s">
        <v>15</v>
      </c>
      <c r="Q47" s="47" t="s">
        <v>15</v>
      </c>
      <c r="R47" s="47" t="s">
        <v>15</v>
      </c>
      <c r="S47" s="47" t="s">
        <v>15</v>
      </c>
      <c r="T47" s="47" t="s">
        <v>15</v>
      </c>
      <c r="U47" s="47" t="s">
        <v>14</v>
      </c>
      <c r="V47" s="47" t="s">
        <v>14</v>
      </c>
      <c r="W47" s="47" t="s">
        <v>15</v>
      </c>
      <c r="X47" s="47" t="s">
        <v>15</v>
      </c>
      <c r="Y47" s="47" t="s">
        <v>15</v>
      </c>
      <c r="Z47" s="47" t="s">
        <v>15</v>
      </c>
      <c r="AA47" s="47" t="s">
        <v>15</v>
      </c>
      <c r="AB47" s="47" t="s">
        <v>14</v>
      </c>
      <c r="AC47" s="47" t="s">
        <v>14</v>
      </c>
      <c r="AD47" s="47" t="s">
        <v>15</v>
      </c>
      <c r="AE47" s="47" t="s">
        <v>15</v>
      </c>
      <c r="AF47" s="47" t="s">
        <v>15</v>
      </c>
      <c r="AG47" s="47" t="s">
        <v>15</v>
      </c>
      <c r="AH47" s="47" t="s">
        <v>15</v>
      </c>
      <c r="AI47" s="47" t="s">
        <v>14</v>
      </c>
      <c r="AJ47" s="17">
        <f t="shared" si="8"/>
        <v>0</v>
      </c>
      <c r="AK47" s="17">
        <f t="shared" si="9"/>
        <v>0</v>
      </c>
      <c r="AL47" s="17">
        <f t="shared" si="10"/>
        <v>21</v>
      </c>
      <c r="AM47" s="17">
        <f t="shared" si="11"/>
        <v>30</v>
      </c>
    </row>
    <row r="48" spans="1:39" x14ac:dyDescent="0.25">
      <c r="A48" s="12">
        <v>42</v>
      </c>
      <c r="B48" s="27">
        <v>22475271808</v>
      </c>
      <c r="C48" s="23" t="s">
        <v>71</v>
      </c>
      <c r="D48" s="28" t="s">
        <v>67</v>
      </c>
      <c r="E48" s="25"/>
      <c r="F48" s="47" t="s">
        <v>15</v>
      </c>
      <c r="G48" s="47" t="s">
        <v>14</v>
      </c>
      <c r="H48" s="47" t="s">
        <v>14</v>
      </c>
      <c r="I48" s="47" t="s">
        <v>15</v>
      </c>
      <c r="J48" s="47" t="s">
        <v>15</v>
      </c>
      <c r="K48" s="47" t="s">
        <v>15</v>
      </c>
      <c r="L48" s="47" t="s">
        <v>15</v>
      </c>
      <c r="M48" s="47" t="s">
        <v>15</v>
      </c>
      <c r="N48" s="47" t="s">
        <v>14</v>
      </c>
      <c r="O48" s="47" t="s">
        <v>14</v>
      </c>
      <c r="P48" s="47" t="s">
        <v>15</v>
      </c>
      <c r="Q48" s="47" t="s">
        <v>15</v>
      </c>
      <c r="R48" s="47" t="s">
        <v>15</v>
      </c>
      <c r="S48" s="47" t="s">
        <v>15</v>
      </c>
      <c r="T48" s="47" t="s">
        <v>15</v>
      </c>
      <c r="U48" s="47" t="s">
        <v>14</v>
      </c>
      <c r="V48" s="47" t="s">
        <v>14</v>
      </c>
      <c r="W48" s="47" t="s">
        <v>15</v>
      </c>
      <c r="X48" s="47" t="s">
        <v>15</v>
      </c>
      <c r="Y48" s="47" t="s">
        <v>15</v>
      </c>
      <c r="Z48" s="47" t="s">
        <v>15</v>
      </c>
      <c r="AA48" s="47" t="s">
        <v>15</v>
      </c>
      <c r="AB48" s="47" t="s">
        <v>14</v>
      </c>
      <c r="AC48" s="47" t="s">
        <v>14</v>
      </c>
      <c r="AD48" s="47" t="s">
        <v>15</v>
      </c>
      <c r="AE48" s="47" t="s">
        <v>15</v>
      </c>
      <c r="AF48" s="47" t="s">
        <v>15</v>
      </c>
      <c r="AG48" s="47" t="s">
        <v>15</v>
      </c>
      <c r="AH48" s="47" t="s">
        <v>15</v>
      </c>
      <c r="AI48" s="47" t="s">
        <v>14</v>
      </c>
      <c r="AJ48" s="17">
        <f t="shared" si="8"/>
        <v>0</v>
      </c>
      <c r="AK48" s="17">
        <f t="shared" si="9"/>
        <v>0</v>
      </c>
      <c r="AL48" s="17">
        <f t="shared" si="10"/>
        <v>21</v>
      </c>
      <c r="AM48" s="17">
        <f t="shared" si="11"/>
        <v>30</v>
      </c>
    </row>
    <row r="49" spans="1:39" x14ac:dyDescent="0.25">
      <c r="A49" s="12">
        <v>43</v>
      </c>
      <c r="B49" s="27">
        <v>25268178728</v>
      </c>
      <c r="C49" s="23" t="s">
        <v>72</v>
      </c>
      <c r="D49" s="28" t="s">
        <v>67</v>
      </c>
      <c r="E49" s="25"/>
      <c r="F49" s="47" t="s">
        <v>15</v>
      </c>
      <c r="G49" s="47" t="s">
        <v>14</v>
      </c>
      <c r="H49" s="47" t="s">
        <v>14</v>
      </c>
      <c r="I49" s="47" t="s">
        <v>15</v>
      </c>
      <c r="J49" s="47" t="s">
        <v>15</v>
      </c>
      <c r="K49" s="47" t="s">
        <v>15</v>
      </c>
      <c r="L49" s="47" t="s">
        <v>15</v>
      </c>
      <c r="M49" s="47" t="s">
        <v>15</v>
      </c>
      <c r="N49" s="47" t="s">
        <v>14</v>
      </c>
      <c r="O49" s="47" t="s">
        <v>14</v>
      </c>
      <c r="P49" s="47" t="s">
        <v>15</v>
      </c>
      <c r="Q49" s="47" t="s">
        <v>15</v>
      </c>
      <c r="R49" s="47" t="s">
        <v>15</v>
      </c>
      <c r="S49" s="47" t="s">
        <v>15</v>
      </c>
      <c r="T49" s="47" t="s">
        <v>15</v>
      </c>
      <c r="U49" s="47" t="s">
        <v>14</v>
      </c>
      <c r="V49" s="47" t="s">
        <v>14</v>
      </c>
      <c r="W49" s="47" t="s">
        <v>15</v>
      </c>
      <c r="X49" s="47" t="s">
        <v>15</v>
      </c>
      <c r="Y49" s="47" t="s">
        <v>15</v>
      </c>
      <c r="Z49" s="47" t="s">
        <v>15</v>
      </c>
      <c r="AA49" s="47" t="s">
        <v>15</v>
      </c>
      <c r="AB49" s="47" t="s">
        <v>14</v>
      </c>
      <c r="AC49" s="47" t="s">
        <v>14</v>
      </c>
      <c r="AD49" s="47" t="s">
        <v>15</v>
      </c>
      <c r="AE49" s="47" t="s">
        <v>15</v>
      </c>
      <c r="AF49" s="47" t="s">
        <v>15</v>
      </c>
      <c r="AG49" s="47" t="s">
        <v>15</v>
      </c>
      <c r="AH49" s="47" t="s">
        <v>15</v>
      </c>
      <c r="AI49" s="47" t="s">
        <v>14</v>
      </c>
      <c r="AJ49" s="17">
        <f t="shared" si="8"/>
        <v>0</v>
      </c>
      <c r="AK49" s="17">
        <f t="shared" si="9"/>
        <v>0</v>
      </c>
      <c r="AL49" s="17">
        <f t="shared" si="10"/>
        <v>21</v>
      </c>
      <c r="AM49" s="17">
        <f t="shared" si="11"/>
        <v>30</v>
      </c>
    </row>
    <row r="50" spans="1:39" x14ac:dyDescent="0.25">
      <c r="A50" s="12">
        <v>44</v>
      </c>
      <c r="B50" s="27">
        <v>59785028396</v>
      </c>
      <c r="C50" s="23" t="s">
        <v>73</v>
      </c>
      <c r="D50" s="28" t="s">
        <v>67</v>
      </c>
      <c r="E50" s="25"/>
      <c r="F50" s="47" t="s">
        <v>15</v>
      </c>
      <c r="G50" s="47" t="s">
        <v>14</v>
      </c>
      <c r="H50" s="47" t="s">
        <v>14</v>
      </c>
      <c r="I50" s="47" t="s">
        <v>15</v>
      </c>
      <c r="J50" s="47" t="s">
        <v>15</v>
      </c>
      <c r="K50" s="47" t="s">
        <v>15</v>
      </c>
      <c r="L50" s="47" t="s">
        <v>15</v>
      </c>
      <c r="M50" s="47" t="s">
        <v>15</v>
      </c>
      <c r="N50" s="47" t="s">
        <v>14</v>
      </c>
      <c r="O50" s="47" t="s">
        <v>14</v>
      </c>
      <c r="P50" s="47" t="s">
        <v>15</v>
      </c>
      <c r="Q50" s="47" t="s">
        <v>15</v>
      </c>
      <c r="R50" s="47" t="s">
        <v>15</v>
      </c>
      <c r="S50" s="47" t="s">
        <v>15</v>
      </c>
      <c r="T50" s="47" t="s">
        <v>15</v>
      </c>
      <c r="U50" s="47" t="s">
        <v>14</v>
      </c>
      <c r="V50" s="47" t="s">
        <v>14</v>
      </c>
      <c r="W50" s="47" t="s">
        <v>15</v>
      </c>
      <c r="X50" s="47" t="s">
        <v>15</v>
      </c>
      <c r="Y50" s="47" t="s">
        <v>15</v>
      </c>
      <c r="Z50" s="47" t="s">
        <v>15</v>
      </c>
      <c r="AA50" s="47" t="s">
        <v>15</v>
      </c>
      <c r="AB50" s="47" t="s">
        <v>14</v>
      </c>
      <c r="AC50" s="47" t="s">
        <v>14</v>
      </c>
      <c r="AD50" s="47" t="s">
        <v>15</v>
      </c>
      <c r="AE50" s="47" t="s">
        <v>15</v>
      </c>
      <c r="AF50" s="47" t="s">
        <v>15</v>
      </c>
      <c r="AG50" s="47" t="s">
        <v>15</v>
      </c>
      <c r="AH50" s="47" t="s">
        <v>15</v>
      </c>
      <c r="AI50" s="47" t="s">
        <v>14</v>
      </c>
      <c r="AJ50" s="17">
        <f t="shared" si="8"/>
        <v>0</v>
      </c>
      <c r="AK50" s="17">
        <f t="shared" si="9"/>
        <v>0</v>
      </c>
      <c r="AL50" s="17">
        <f t="shared" si="10"/>
        <v>21</v>
      </c>
      <c r="AM50" s="17">
        <f t="shared" si="11"/>
        <v>30</v>
      </c>
    </row>
    <row r="51" spans="1:39" x14ac:dyDescent="0.25">
      <c r="A51" s="12">
        <v>45</v>
      </c>
      <c r="B51" s="27">
        <v>47356442634</v>
      </c>
      <c r="C51" s="23" t="s">
        <v>74</v>
      </c>
      <c r="D51" s="28" t="s">
        <v>67</v>
      </c>
      <c r="E51" s="25"/>
      <c r="F51" s="47" t="s">
        <v>15</v>
      </c>
      <c r="G51" s="47" t="s">
        <v>14</v>
      </c>
      <c r="H51" s="47" t="s">
        <v>14</v>
      </c>
      <c r="I51" s="47" t="s">
        <v>15</v>
      </c>
      <c r="J51" s="47" t="s">
        <v>15</v>
      </c>
      <c r="K51" s="47" t="s">
        <v>15</v>
      </c>
      <c r="L51" s="47" t="s">
        <v>15</v>
      </c>
      <c r="M51" s="47" t="s">
        <v>15</v>
      </c>
      <c r="N51" s="47" t="s">
        <v>14</v>
      </c>
      <c r="O51" s="47" t="s">
        <v>14</v>
      </c>
      <c r="P51" s="47" t="s">
        <v>15</v>
      </c>
      <c r="Q51" s="47" t="s">
        <v>15</v>
      </c>
      <c r="R51" s="47" t="s">
        <v>15</v>
      </c>
      <c r="S51" s="47" t="s">
        <v>15</v>
      </c>
      <c r="T51" s="47" t="s">
        <v>15</v>
      </c>
      <c r="U51" s="47" t="s">
        <v>14</v>
      </c>
      <c r="V51" s="47" t="s">
        <v>14</v>
      </c>
      <c r="W51" s="47" t="s">
        <v>15</v>
      </c>
      <c r="X51" s="47" t="s">
        <v>15</v>
      </c>
      <c r="Y51" s="47" t="s">
        <v>15</v>
      </c>
      <c r="Z51" s="47" t="s">
        <v>15</v>
      </c>
      <c r="AA51" s="47" t="s">
        <v>15</v>
      </c>
      <c r="AB51" s="47" t="s">
        <v>14</v>
      </c>
      <c r="AC51" s="47" t="s">
        <v>14</v>
      </c>
      <c r="AD51" s="47" t="s">
        <v>15</v>
      </c>
      <c r="AE51" s="47" t="s">
        <v>15</v>
      </c>
      <c r="AF51" s="47" t="s">
        <v>15</v>
      </c>
      <c r="AG51" s="47" t="s">
        <v>15</v>
      </c>
      <c r="AH51" s="47" t="s">
        <v>15</v>
      </c>
      <c r="AI51" s="47" t="s">
        <v>14</v>
      </c>
      <c r="AJ51" s="17">
        <f t="shared" si="8"/>
        <v>0</v>
      </c>
      <c r="AK51" s="17">
        <f t="shared" si="9"/>
        <v>0</v>
      </c>
      <c r="AL51" s="17">
        <f t="shared" si="10"/>
        <v>21</v>
      </c>
      <c r="AM51" s="17">
        <f t="shared" si="11"/>
        <v>30</v>
      </c>
    </row>
    <row r="52" spans="1:39" s="18" customFormat="1" x14ac:dyDescent="0.25">
      <c r="A52" s="12">
        <v>46</v>
      </c>
      <c r="B52" s="22" t="s">
        <v>39</v>
      </c>
      <c r="C52" s="23" t="s">
        <v>40</v>
      </c>
      <c r="D52" s="26" t="s">
        <v>41</v>
      </c>
      <c r="E52" s="25"/>
      <c r="F52" s="47" t="s">
        <v>15</v>
      </c>
      <c r="G52" s="47" t="s">
        <v>14</v>
      </c>
      <c r="H52" s="47" t="s">
        <v>14</v>
      </c>
      <c r="I52" s="47" t="s">
        <v>15</v>
      </c>
      <c r="J52" s="47" t="s">
        <v>15</v>
      </c>
      <c r="K52" s="47" t="s">
        <v>15</v>
      </c>
      <c r="L52" s="47" t="s">
        <v>15</v>
      </c>
      <c r="M52" s="47" t="s">
        <v>15</v>
      </c>
      <c r="N52" s="47" t="s">
        <v>14</v>
      </c>
      <c r="O52" s="47" t="s">
        <v>14</v>
      </c>
      <c r="P52" s="47" t="s">
        <v>15</v>
      </c>
      <c r="Q52" s="47" t="s">
        <v>15</v>
      </c>
      <c r="R52" s="47" t="s">
        <v>15</v>
      </c>
      <c r="S52" s="47" t="s">
        <v>15</v>
      </c>
      <c r="T52" s="47" t="s">
        <v>15</v>
      </c>
      <c r="U52" s="47" t="s">
        <v>14</v>
      </c>
      <c r="V52" s="47" t="s">
        <v>14</v>
      </c>
      <c r="W52" s="47" t="s">
        <v>15</v>
      </c>
      <c r="X52" s="47" t="s">
        <v>15</v>
      </c>
      <c r="Y52" s="47" t="s">
        <v>15</v>
      </c>
      <c r="Z52" s="47" t="s">
        <v>15</v>
      </c>
      <c r="AA52" s="47" t="s">
        <v>15</v>
      </c>
      <c r="AB52" s="47" t="s">
        <v>14</v>
      </c>
      <c r="AC52" s="47" t="s">
        <v>14</v>
      </c>
      <c r="AD52" s="47" t="s">
        <v>15</v>
      </c>
      <c r="AE52" s="47" t="s">
        <v>15</v>
      </c>
      <c r="AF52" s="47" t="s">
        <v>15</v>
      </c>
      <c r="AG52" s="47" t="s">
        <v>15</v>
      </c>
      <c r="AH52" s="47" t="s">
        <v>15</v>
      </c>
      <c r="AI52" s="47" t="s">
        <v>14</v>
      </c>
      <c r="AJ52" s="17">
        <f t="shared" si="8"/>
        <v>0</v>
      </c>
      <c r="AK52" s="17">
        <f t="shared" si="9"/>
        <v>0</v>
      </c>
      <c r="AL52" s="17">
        <f t="shared" si="10"/>
        <v>21</v>
      </c>
      <c r="AM52" s="17">
        <f t="shared" si="11"/>
        <v>30</v>
      </c>
    </row>
    <row r="53" spans="1:39" x14ac:dyDescent="0.25">
      <c r="A53" s="12">
        <v>47</v>
      </c>
      <c r="B53" s="22" t="s">
        <v>42</v>
      </c>
      <c r="C53" s="23" t="s">
        <v>43</v>
      </c>
      <c r="D53" s="26" t="s">
        <v>41</v>
      </c>
      <c r="E53" s="25"/>
      <c r="F53" s="47" t="s">
        <v>15</v>
      </c>
      <c r="G53" s="47" t="s">
        <v>14</v>
      </c>
      <c r="H53" s="47" t="s">
        <v>14</v>
      </c>
      <c r="I53" s="47" t="s">
        <v>15</v>
      </c>
      <c r="J53" s="47" t="s">
        <v>15</v>
      </c>
      <c r="K53" s="47" t="s">
        <v>15</v>
      </c>
      <c r="L53" s="47" t="s">
        <v>15</v>
      </c>
      <c r="M53" s="47" t="s">
        <v>15</v>
      </c>
      <c r="N53" s="47" t="s">
        <v>14</v>
      </c>
      <c r="O53" s="47" t="s">
        <v>14</v>
      </c>
      <c r="P53" s="47" t="s">
        <v>15</v>
      </c>
      <c r="Q53" s="47" t="s">
        <v>15</v>
      </c>
      <c r="R53" s="47" t="s">
        <v>15</v>
      </c>
      <c r="S53" s="47" t="s">
        <v>15</v>
      </c>
      <c r="T53" s="47" t="s">
        <v>15</v>
      </c>
      <c r="U53" s="47" t="s">
        <v>14</v>
      </c>
      <c r="V53" s="47" t="s">
        <v>14</v>
      </c>
      <c r="W53" s="47" t="s">
        <v>15</v>
      </c>
      <c r="X53" s="47" t="s">
        <v>15</v>
      </c>
      <c r="Y53" s="47" t="s">
        <v>15</v>
      </c>
      <c r="Z53" s="47" t="s">
        <v>15</v>
      </c>
      <c r="AA53" s="47" t="s">
        <v>15</v>
      </c>
      <c r="AB53" s="47" t="s">
        <v>14</v>
      </c>
      <c r="AC53" s="47" t="s">
        <v>14</v>
      </c>
      <c r="AD53" s="47" t="s">
        <v>15</v>
      </c>
      <c r="AE53" s="47" t="s">
        <v>15</v>
      </c>
      <c r="AF53" s="47" t="s">
        <v>15</v>
      </c>
      <c r="AG53" s="47" t="s">
        <v>15</v>
      </c>
      <c r="AH53" s="47" t="s">
        <v>15</v>
      </c>
      <c r="AI53" s="47" t="s">
        <v>14</v>
      </c>
      <c r="AJ53" s="17">
        <f t="shared" si="8"/>
        <v>0</v>
      </c>
      <c r="AK53" s="17">
        <f t="shared" si="9"/>
        <v>0</v>
      </c>
      <c r="AL53" s="17">
        <f t="shared" si="10"/>
        <v>21</v>
      </c>
      <c r="AM53" s="17">
        <f t="shared" si="11"/>
        <v>30</v>
      </c>
    </row>
    <row r="54" spans="1:39" x14ac:dyDescent="0.25">
      <c r="A54" s="12">
        <v>48</v>
      </c>
      <c r="B54" s="13">
        <v>16181481606</v>
      </c>
      <c r="C54" s="14" t="s">
        <v>17</v>
      </c>
      <c r="D54" s="15" t="s">
        <v>118</v>
      </c>
      <c r="E54" s="25"/>
      <c r="F54" s="47" t="s">
        <v>15</v>
      </c>
      <c r="G54" s="47" t="s">
        <v>14</v>
      </c>
      <c r="H54" s="47" t="s">
        <v>14</v>
      </c>
      <c r="I54" s="47" t="s">
        <v>15</v>
      </c>
      <c r="J54" s="47" t="s">
        <v>15</v>
      </c>
      <c r="K54" s="47" t="s">
        <v>15</v>
      </c>
      <c r="L54" s="47" t="s">
        <v>15</v>
      </c>
      <c r="M54" s="47" t="s">
        <v>15</v>
      </c>
      <c r="N54" s="47" t="s">
        <v>14</v>
      </c>
      <c r="O54" s="47" t="s">
        <v>14</v>
      </c>
      <c r="P54" s="47" t="s">
        <v>15</v>
      </c>
      <c r="Q54" s="47" t="s">
        <v>15</v>
      </c>
      <c r="R54" s="47" t="s">
        <v>15</v>
      </c>
      <c r="S54" s="47" t="s">
        <v>15</v>
      </c>
      <c r="T54" s="47" t="s">
        <v>15</v>
      </c>
      <c r="U54" s="47" t="s">
        <v>14</v>
      </c>
      <c r="V54" s="47" t="s">
        <v>14</v>
      </c>
      <c r="W54" s="47" t="s">
        <v>15</v>
      </c>
      <c r="X54" s="47" t="s">
        <v>15</v>
      </c>
      <c r="Y54" s="47" t="s">
        <v>15</v>
      </c>
      <c r="Z54" s="47" t="s">
        <v>15</v>
      </c>
      <c r="AA54" s="47" t="s">
        <v>15</v>
      </c>
      <c r="AB54" s="47" t="s">
        <v>14</v>
      </c>
      <c r="AC54" s="47" t="s">
        <v>14</v>
      </c>
      <c r="AD54" s="47" t="s">
        <v>15</v>
      </c>
      <c r="AE54" s="47" t="s">
        <v>15</v>
      </c>
      <c r="AF54" s="47" t="s">
        <v>15</v>
      </c>
      <c r="AG54" s="47" t="s">
        <v>15</v>
      </c>
      <c r="AH54" s="47" t="s">
        <v>15</v>
      </c>
      <c r="AI54" s="47" t="s">
        <v>14</v>
      </c>
      <c r="AJ54" s="17">
        <f t="shared" si="8"/>
        <v>0</v>
      </c>
      <c r="AK54" s="17">
        <f t="shared" si="9"/>
        <v>0</v>
      </c>
      <c r="AL54" s="17">
        <f t="shared" si="10"/>
        <v>21</v>
      </c>
      <c r="AM54" s="17">
        <f t="shared" si="11"/>
        <v>30</v>
      </c>
    </row>
    <row r="55" spans="1:39" x14ac:dyDescent="0.25">
      <c r="A55" s="12">
        <v>49</v>
      </c>
      <c r="B55" s="13">
        <v>26678132140</v>
      </c>
      <c r="C55" s="14" t="s">
        <v>27</v>
      </c>
      <c r="D55" s="15" t="s">
        <v>117</v>
      </c>
      <c r="E55" s="25"/>
      <c r="F55" s="47" t="s">
        <v>15</v>
      </c>
      <c r="G55" s="47" t="s">
        <v>14</v>
      </c>
      <c r="H55" s="47" t="s">
        <v>14</v>
      </c>
      <c r="I55" s="47" t="s">
        <v>15</v>
      </c>
      <c r="J55" s="47" t="s">
        <v>15</v>
      </c>
      <c r="K55" s="47" t="s">
        <v>15</v>
      </c>
      <c r="L55" s="47" t="s">
        <v>15</v>
      </c>
      <c r="M55" s="47" t="s">
        <v>15</v>
      </c>
      <c r="N55" s="47" t="s">
        <v>14</v>
      </c>
      <c r="O55" s="47" t="s">
        <v>14</v>
      </c>
      <c r="P55" s="47" t="s">
        <v>15</v>
      </c>
      <c r="Q55" s="47" t="s">
        <v>15</v>
      </c>
      <c r="R55" s="47" t="s">
        <v>15</v>
      </c>
      <c r="S55" s="47" t="s">
        <v>15</v>
      </c>
      <c r="T55" s="47" t="s">
        <v>15</v>
      </c>
      <c r="U55" s="47" t="s">
        <v>14</v>
      </c>
      <c r="V55" s="47" t="s">
        <v>14</v>
      </c>
      <c r="W55" s="47" t="s">
        <v>15</v>
      </c>
      <c r="X55" s="47" t="s">
        <v>15</v>
      </c>
      <c r="Y55" s="47" t="s">
        <v>15</v>
      </c>
      <c r="Z55" s="47" t="s">
        <v>15</v>
      </c>
      <c r="AA55" s="47" t="s">
        <v>15</v>
      </c>
      <c r="AB55" s="47" t="s">
        <v>14</v>
      </c>
      <c r="AC55" s="47" t="s">
        <v>14</v>
      </c>
      <c r="AD55" s="47" t="s">
        <v>15</v>
      </c>
      <c r="AE55" s="47" t="s">
        <v>15</v>
      </c>
      <c r="AF55" s="47" t="s">
        <v>15</v>
      </c>
      <c r="AG55" s="47" t="s">
        <v>15</v>
      </c>
      <c r="AH55" s="47" t="s">
        <v>15</v>
      </c>
      <c r="AI55" s="47" t="s">
        <v>14</v>
      </c>
      <c r="AJ55" s="17">
        <f t="shared" si="8"/>
        <v>0</v>
      </c>
      <c r="AK55" s="17">
        <f t="shared" si="9"/>
        <v>0</v>
      </c>
      <c r="AL55" s="17">
        <f t="shared" si="10"/>
        <v>21</v>
      </c>
      <c r="AM55" s="17">
        <f t="shared" si="11"/>
        <v>30</v>
      </c>
    </row>
    <row r="56" spans="1:39" x14ac:dyDescent="0.25">
      <c r="A56" s="12">
        <v>50</v>
      </c>
      <c r="B56" s="13">
        <v>21929290464</v>
      </c>
      <c r="C56" s="14" t="s">
        <v>32</v>
      </c>
      <c r="D56" s="15" t="s">
        <v>33</v>
      </c>
      <c r="E56" s="25"/>
      <c r="F56" s="47" t="s">
        <v>15</v>
      </c>
      <c r="G56" s="47" t="s">
        <v>14</v>
      </c>
      <c r="H56" s="47" t="s">
        <v>14</v>
      </c>
      <c r="I56" s="47" t="s">
        <v>15</v>
      </c>
      <c r="J56" s="47" t="s">
        <v>15</v>
      </c>
      <c r="K56" s="47" t="s">
        <v>15</v>
      </c>
      <c r="L56" s="47" t="s">
        <v>15</v>
      </c>
      <c r="M56" s="47" t="s">
        <v>15</v>
      </c>
      <c r="N56" s="47" t="s">
        <v>14</v>
      </c>
      <c r="O56" s="47" t="s">
        <v>14</v>
      </c>
      <c r="P56" s="47" t="s">
        <v>15</v>
      </c>
      <c r="Q56" s="47" t="s">
        <v>15</v>
      </c>
      <c r="R56" s="47" t="s">
        <v>15</v>
      </c>
      <c r="S56" s="47" t="s">
        <v>15</v>
      </c>
      <c r="T56" s="47" t="s">
        <v>15</v>
      </c>
      <c r="U56" s="47" t="s">
        <v>14</v>
      </c>
      <c r="V56" s="47" t="s">
        <v>14</v>
      </c>
      <c r="W56" s="47" t="s">
        <v>15</v>
      </c>
      <c r="X56" s="47" t="s">
        <v>15</v>
      </c>
      <c r="Y56" s="47" t="s">
        <v>15</v>
      </c>
      <c r="Z56" s="47" t="s">
        <v>15</v>
      </c>
      <c r="AA56" s="47" t="s">
        <v>15</v>
      </c>
      <c r="AB56" s="47" t="s">
        <v>14</v>
      </c>
      <c r="AC56" s="47" t="s">
        <v>14</v>
      </c>
      <c r="AD56" s="47" t="s">
        <v>15</v>
      </c>
      <c r="AE56" s="47" t="s">
        <v>15</v>
      </c>
      <c r="AF56" s="47" t="s">
        <v>15</v>
      </c>
      <c r="AG56" s="47" t="s">
        <v>15</v>
      </c>
      <c r="AH56" s="47" t="s">
        <v>15</v>
      </c>
      <c r="AI56" s="47" t="s">
        <v>14</v>
      </c>
      <c r="AJ56" s="17">
        <f t="shared" si="8"/>
        <v>0</v>
      </c>
      <c r="AK56" s="17">
        <f t="shared" si="9"/>
        <v>0</v>
      </c>
      <c r="AL56" s="17">
        <f t="shared" si="10"/>
        <v>21</v>
      </c>
      <c r="AM56" s="17">
        <f t="shared" si="11"/>
        <v>30</v>
      </c>
    </row>
    <row r="57" spans="1:39" x14ac:dyDescent="0.25">
      <c r="A57" s="12">
        <v>51</v>
      </c>
      <c r="B57" s="22">
        <v>13088584782</v>
      </c>
      <c r="C57" s="23" t="s">
        <v>52</v>
      </c>
      <c r="D57" s="26" t="s">
        <v>53</v>
      </c>
      <c r="E57" s="25"/>
      <c r="F57" s="47" t="s">
        <v>15</v>
      </c>
      <c r="G57" s="47" t="s">
        <v>14</v>
      </c>
      <c r="H57" s="47" t="s">
        <v>14</v>
      </c>
      <c r="I57" s="47" t="s">
        <v>15</v>
      </c>
      <c r="J57" s="47" t="s">
        <v>15</v>
      </c>
      <c r="K57" s="47" t="s">
        <v>15</v>
      </c>
      <c r="L57" s="47" t="s">
        <v>15</v>
      </c>
      <c r="M57" s="47" t="s">
        <v>15</v>
      </c>
      <c r="N57" s="47" t="s">
        <v>14</v>
      </c>
      <c r="O57" s="47" t="s">
        <v>14</v>
      </c>
      <c r="P57" s="47" t="s">
        <v>15</v>
      </c>
      <c r="Q57" s="47" t="s">
        <v>15</v>
      </c>
      <c r="R57" s="47" t="s">
        <v>15</v>
      </c>
      <c r="S57" s="47" t="s">
        <v>15</v>
      </c>
      <c r="T57" s="47" t="s">
        <v>15</v>
      </c>
      <c r="U57" s="47" t="s">
        <v>14</v>
      </c>
      <c r="V57" s="47" t="s">
        <v>14</v>
      </c>
      <c r="W57" s="47" t="s">
        <v>15</v>
      </c>
      <c r="X57" s="47" t="s">
        <v>15</v>
      </c>
      <c r="Y57" s="47" t="s">
        <v>15</v>
      </c>
      <c r="Z57" s="47" t="s">
        <v>15</v>
      </c>
      <c r="AA57" s="47" t="s">
        <v>15</v>
      </c>
      <c r="AB57" s="47" t="s">
        <v>14</v>
      </c>
      <c r="AC57" s="47" t="s">
        <v>14</v>
      </c>
      <c r="AD57" s="47" t="s">
        <v>15</v>
      </c>
      <c r="AE57" s="47" t="s">
        <v>15</v>
      </c>
      <c r="AF57" s="47" t="s">
        <v>15</v>
      </c>
      <c r="AG57" s="47" t="s">
        <v>15</v>
      </c>
      <c r="AH57" s="47" t="s">
        <v>15</v>
      </c>
      <c r="AI57" s="47" t="s">
        <v>14</v>
      </c>
      <c r="AJ57" s="17">
        <f t="shared" si="8"/>
        <v>0</v>
      </c>
      <c r="AK57" s="17">
        <f t="shared" si="9"/>
        <v>0</v>
      </c>
      <c r="AL57" s="17">
        <f t="shared" si="10"/>
        <v>21</v>
      </c>
      <c r="AM57" s="17">
        <f t="shared" si="11"/>
        <v>30</v>
      </c>
    </row>
    <row r="58" spans="1:39" s="18" customFormat="1" x14ac:dyDescent="0.25">
      <c r="A58" s="12">
        <v>52</v>
      </c>
      <c r="B58" s="22">
        <v>28628066840</v>
      </c>
      <c r="C58" s="23" t="s">
        <v>54</v>
      </c>
      <c r="D58" s="26" t="s">
        <v>53</v>
      </c>
      <c r="E58" s="25"/>
      <c r="F58" s="47" t="s">
        <v>15</v>
      </c>
      <c r="G58" s="47" t="s">
        <v>14</v>
      </c>
      <c r="H58" s="47" t="s">
        <v>14</v>
      </c>
      <c r="I58" s="47" t="s">
        <v>15</v>
      </c>
      <c r="J58" s="47" t="s">
        <v>15</v>
      </c>
      <c r="K58" s="47" t="s">
        <v>15</v>
      </c>
      <c r="L58" s="47" t="s">
        <v>15</v>
      </c>
      <c r="M58" s="47" t="s">
        <v>15</v>
      </c>
      <c r="N58" s="47" t="s">
        <v>14</v>
      </c>
      <c r="O58" s="47" t="s">
        <v>14</v>
      </c>
      <c r="P58" s="47" t="s">
        <v>15</v>
      </c>
      <c r="Q58" s="47" t="s">
        <v>15</v>
      </c>
      <c r="R58" s="47" t="s">
        <v>15</v>
      </c>
      <c r="S58" s="47" t="s">
        <v>15</v>
      </c>
      <c r="T58" s="47" t="s">
        <v>15</v>
      </c>
      <c r="U58" s="47" t="s">
        <v>14</v>
      </c>
      <c r="V58" s="47" t="s">
        <v>14</v>
      </c>
      <c r="W58" s="47" t="s">
        <v>15</v>
      </c>
      <c r="X58" s="47" t="s">
        <v>15</v>
      </c>
      <c r="Y58" s="47" t="s">
        <v>15</v>
      </c>
      <c r="Z58" s="47" t="s">
        <v>15</v>
      </c>
      <c r="AA58" s="47" t="s">
        <v>15</v>
      </c>
      <c r="AB58" s="47" t="s">
        <v>14</v>
      </c>
      <c r="AC58" s="47" t="s">
        <v>14</v>
      </c>
      <c r="AD58" s="47" t="s">
        <v>15</v>
      </c>
      <c r="AE58" s="47" t="s">
        <v>15</v>
      </c>
      <c r="AF58" s="47" t="s">
        <v>15</v>
      </c>
      <c r="AG58" s="47" t="s">
        <v>15</v>
      </c>
      <c r="AH58" s="47" t="s">
        <v>15</v>
      </c>
      <c r="AI58" s="47" t="s">
        <v>14</v>
      </c>
      <c r="AJ58" s="17">
        <f t="shared" si="8"/>
        <v>0</v>
      </c>
      <c r="AK58" s="17">
        <f t="shared" si="9"/>
        <v>0</v>
      </c>
      <c r="AL58" s="17">
        <f t="shared" si="10"/>
        <v>21</v>
      </c>
      <c r="AM58" s="17">
        <f t="shared" si="11"/>
        <v>30</v>
      </c>
    </row>
    <row r="59" spans="1:39" x14ac:dyDescent="0.25">
      <c r="A59" s="12">
        <v>53</v>
      </c>
      <c r="B59" s="22">
        <v>14003554170</v>
      </c>
      <c r="C59" s="23" t="s">
        <v>55</v>
      </c>
      <c r="D59" s="26" t="s">
        <v>53</v>
      </c>
      <c r="E59" s="25"/>
      <c r="F59" s="47" t="s">
        <v>15</v>
      </c>
      <c r="G59" s="47" t="s">
        <v>14</v>
      </c>
      <c r="H59" s="47" t="s">
        <v>14</v>
      </c>
      <c r="I59" s="47" t="s">
        <v>15</v>
      </c>
      <c r="J59" s="47" t="s">
        <v>15</v>
      </c>
      <c r="K59" s="47" t="s">
        <v>15</v>
      </c>
      <c r="L59" s="47" t="s">
        <v>15</v>
      </c>
      <c r="M59" s="47" t="s">
        <v>15</v>
      </c>
      <c r="N59" s="47" t="s">
        <v>14</v>
      </c>
      <c r="O59" s="47" t="s">
        <v>14</v>
      </c>
      <c r="P59" s="47" t="s">
        <v>15</v>
      </c>
      <c r="Q59" s="47" t="s">
        <v>15</v>
      </c>
      <c r="R59" s="47" t="s">
        <v>15</v>
      </c>
      <c r="S59" s="47" t="s">
        <v>15</v>
      </c>
      <c r="T59" s="47" t="s">
        <v>15</v>
      </c>
      <c r="U59" s="47" t="s">
        <v>14</v>
      </c>
      <c r="V59" s="47" t="s">
        <v>14</v>
      </c>
      <c r="W59" s="47" t="s">
        <v>15</v>
      </c>
      <c r="X59" s="47" t="s">
        <v>15</v>
      </c>
      <c r="Y59" s="47" t="s">
        <v>15</v>
      </c>
      <c r="Z59" s="47" t="s">
        <v>15</v>
      </c>
      <c r="AA59" s="47" t="s">
        <v>15</v>
      </c>
      <c r="AB59" s="47" t="s">
        <v>14</v>
      </c>
      <c r="AC59" s="47" t="s">
        <v>14</v>
      </c>
      <c r="AD59" s="47" t="s">
        <v>15</v>
      </c>
      <c r="AE59" s="47" t="s">
        <v>15</v>
      </c>
      <c r="AF59" s="47" t="s">
        <v>15</v>
      </c>
      <c r="AG59" s="47" t="s">
        <v>15</v>
      </c>
      <c r="AH59" s="47" t="s">
        <v>15</v>
      </c>
      <c r="AI59" s="47" t="s">
        <v>14</v>
      </c>
      <c r="AJ59" s="17">
        <f t="shared" si="8"/>
        <v>0</v>
      </c>
      <c r="AK59" s="17">
        <f t="shared" si="9"/>
        <v>0</v>
      </c>
      <c r="AL59" s="17">
        <f t="shared" si="10"/>
        <v>21</v>
      </c>
      <c r="AM59" s="17">
        <f t="shared" si="11"/>
        <v>30</v>
      </c>
    </row>
    <row r="60" spans="1:39" x14ac:dyDescent="0.25">
      <c r="A60" s="12">
        <v>54</v>
      </c>
      <c r="B60" s="22">
        <v>4705945239</v>
      </c>
      <c r="C60" s="23" t="s">
        <v>56</v>
      </c>
      <c r="D60" s="26" t="s">
        <v>53</v>
      </c>
      <c r="E60" s="25"/>
      <c r="F60" s="47" t="s">
        <v>15</v>
      </c>
      <c r="G60" s="47" t="s">
        <v>14</v>
      </c>
      <c r="H60" s="47" t="s">
        <v>14</v>
      </c>
      <c r="I60" s="47" t="s">
        <v>15</v>
      </c>
      <c r="J60" s="47" t="s">
        <v>15</v>
      </c>
      <c r="K60" s="47" t="s">
        <v>15</v>
      </c>
      <c r="L60" s="47" t="s">
        <v>15</v>
      </c>
      <c r="M60" s="47" t="s">
        <v>15</v>
      </c>
      <c r="N60" s="47" t="s">
        <v>14</v>
      </c>
      <c r="O60" s="47" t="s">
        <v>14</v>
      </c>
      <c r="P60" s="47" t="s">
        <v>15</v>
      </c>
      <c r="Q60" s="47" t="s">
        <v>15</v>
      </c>
      <c r="R60" s="47" t="s">
        <v>15</v>
      </c>
      <c r="S60" s="47" t="s">
        <v>15</v>
      </c>
      <c r="T60" s="47" t="s">
        <v>15</v>
      </c>
      <c r="U60" s="47" t="s">
        <v>14</v>
      </c>
      <c r="V60" s="47" t="s">
        <v>14</v>
      </c>
      <c r="W60" s="47" t="s">
        <v>15</v>
      </c>
      <c r="X60" s="47" t="s">
        <v>15</v>
      </c>
      <c r="Y60" s="47" t="s">
        <v>15</v>
      </c>
      <c r="Z60" s="47" t="s">
        <v>15</v>
      </c>
      <c r="AA60" s="47" t="s">
        <v>15</v>
      </c>
      <c r="AB60" s="47" t="s">
        <v>14</v>
      </c>
      <c r="AC60" s="47" t="s">
        <v>14</v>
      </c>
      <c r="AD60" s="47" t="s">
        <v>15</v>
      </c>
      <c r="AE60" s="47" t="s">
        <v>15</v>
      </c>
      <c r="AF60" s="47" t="s">
        <v>15</v>
      </c>
      <c r="AG60" s="47" t="s">
        <v>15</v>
      </c>
      <c r="AH60" s="47" t="s">
        <v>15</v>
      </c>
      <c r="AI60" s="47" t="s">
        <v>14</v>
      </c>
      <c r="AJ60" s="17">
        <f t="shared" si="8"/>
        <v>0</v>
      </c>
      <c r="AK60" s="17">
        <f t="shared" si="9"/>
        <v>0</v>
      </c>
      <c r="AL60" s="17">
        <f t="shared" si="10"/>
        <v>21</v>
      </c>
      <c r="AM60" s="17">
        <f t="shared" si="11"/>
        <v>30</v>
      </c>
    </row>
    <row r="61" spans="1:39" ht="15" customHeight="1" x14ac:dyDescent="0.25">
      <c r="A61" s="12">
        <v>55</v>
      </c>
      <c r="B61" s="22">
        <v>30661999092</v>
      </c>
      <c r="C61" s="23" t="s">
        <v>57</v>
      </c>
      <c r="D61" s="26" t="s">
        <v>53</v>
      </c>
      <c r="E61" s="25"/>
      <c r="F61" s="47" t="s">
        <v>15</v>
      </c>
      <c r="G61" s="47" t="s">
        <v>14</v>
      </c>
      <c r="H61" s="47" t="s">
        <v>14</v>
      </c>
      <c r="I61" s="47" t="s">
        <v>15</v>
      </c>
      <c r="J61" s="47" t="s">
        <v>15</v>
      </c>
      <c r="K61" s="47" t="s">
        <v>15</v>
      </c>
      <c r="L61" s="47" t="s">
        <v>15</v>
      </c>
      <c r="M61" s="47" t="s">
        <v>15</v>
      </c>
      <c r="N61" s="47" t="s">
        <v>14</v>
      </c>
      <c r="O61" s="47" t="s">
        <v>14</v>
      </c>
      <c r="P61" s="47" t="s">
        <v>15</v>
      </c>
      <c r="Q61" s="47" t="s">
        <v>15</v>
      </c>
      <c r="R61" s="47" t="s">
        <v>15</v>
      </c>
      <c r="S61" s="47" t="s">
        <v>15</v>
      </c>
      <c r="T61" s="47" t="s">
        <v>15</v>
      </c>
      <c r="U61" s="47" t="s">
        <v>14</v>
      </c>
      <c r="V61" s="47" t="s">
        <v>14</v>
      </c>
      <c r="W61" s="47" t="s">
        <v>15</v>
      </c>
      <c r="X61" s="47" t="s">
        <v>15</v>
      </c>
      <c r="Y61" s="47" t="s">
        <v>15</v>
      </c>
      <c r="Z61" s="47" t="s">
        <v>15</v>
      </c>
      <c r="AA61" s="47" t="s">
        <v>15</v>
      </c>
      <c r="AB61" s="47" t="s">
        <v>14</v>
      </c>
      <c r="AC61" s="47" t="s">
        <v>14</v>
      </c>
      <c r="AD61" s="47" t="s">
        <v>15</v>
      </c>
      <c r="AE61" s="47" t="s">
        <v>15</v>
      </c>
      <c r="AF61" s="47" t="s">
        <v>15</v>
      </c>
      <c r="AG61" s="47" t="s">
        <v>15</v>
      </c>
      <c r="AH61" s="47" t="s">
        <v>15</v>
      </c>
      <c r="AI61" s="47" t="s">
        <v>14</v>
      </c>
      <c r="AJ61" s="17">
        <f t="shared" si="8"/>
        <v>0</v>
      </c>
      <c r="AK61" s="17">
        <f t="shared" si="9"/>
        <v>0</v>
      </c>
      <c r="AL61" s="17">
        <f t="shared" si="10"/>
        <v>21</v>
      </c>
      <c r="AM61" s="17">
        <f t="shared" si="11"/>
        <v>30</v>
      </c>
    </row>
    <row r="62" spans="1:39" ht="15" customHeight="1" x14ac:dyDescent="0.25">
      <c r="A62" s="12">
        <v>56</v>
      </c>
      <c r="B62" s="13">
        <v>51646299440</v>
      </c>
      <c r="C62" s="14" t="s">
        <v>18</v>
      </c>
      <c r="D62" s="15" t="s">
        <v>19</v>
      </c>
      <c r="E62" s="25"/>
      <c r="F62" s="47" t="s">
        <v>15</v>
      </c>
      <c r="G62" s="47" t="s">
        <v>14</v>
      </c>
      <c r="H62" s="47" t="s">
        <v>14</v>
      </c>
      <c r="I62" s="47" t="s">
        <v>15</v>
      </c>
      <c r="J62" s="47" t="s">
        <v>15</v>
      </c>
      <c r="K62" s="47" t="s">
        <v>15</v>
      </c>
      <c r="L62" s="47" t="s">
        <v>15</v>
      </c>
      <c r="M62" s="47" t="s">
        <v>15</v>
      </c>
      <c r="N62" s="47" t="s">
        <v>14</v>
      </c>
      <c r="O62" s="47" t="s">
        <v>14</v>
      </c>
      <c r="P62" s="47" t="s">
        <v>15</v>
      </c>
      <c r="Q62" s="47" t="s">
        <v>15</v>
      </c>
      <c r="R62" s="47" t="s">
        <v>15</v>
      </c>
      <c r="S62" s="47" t="s">
        <v>15</v>
      </c>
      <c r="T62" s="47" t="s">
        <v>15</v>
      </c>
      <c r="U62" s="47" t="s">
        <v>14</v>
      </c>
      <c r="V62" s="47" t="s">
        <v>14</v>
      </c>
      <c r="W62" s="47" t="s">
        <v>15</v>
      </c>
      <c r="X62" s="47" t="s">
        <v>15</v>
      </c>
      <c r="Y62" s="47" t="s">
        <v>15</v>
      </c>
      <c r="Z62" s="47" t="s">
        <v>15</v>
      </c>
      <c r="AA62" s="47" t="s">
        <v>15</v>
      </c>
      <c r="AB62" s="47" t="s">
        <v>14</v>
      </c>
      <c r="AC62" s="47" t="s">
        <v>14</v>
      </c>
      <c r="AD62" s="47" t="s">
        <v>15</v>
      </c>
      <c r="AE62" s="47" t="s">
        <v>15</v>
      </c>
      <c r="AF62" s="47" t="s">
        <v>15</v>
      </c>
      <c r="AG62" s="47" t="s">
        <v>15</v>
      </c>
      <c r="AH62" s="47" t="s">
        <v>15</v>
      </c>
      <c r="AI62" s="47" t="s">
        <v>14</v>
      </c>
      <c r="AJ62" s="17">
        <f t="shared" si="8"/>
        <v>0</v>
      </c>
      <c r="AK62" s="17">
        <f t="shared" si="9"/>
        <v>0</v>
      </c>
      <c r="AL62" s="17">
        <f t="shared" si="10"/>
        <v>21</v>
      </c>
      <c r="AM62" s="17">
        <f t="shared" si="11"/>
        <v>30</v>
      </c>
    </row>
    <row r="63" spans="1:39" ht="15" customHeight="1" x14ac:dyDescent="0.25">
      <c r="A63" s="12">
        <v>57</v>
      </c>
      <c r="B63" s="22">
        <v>11423640506</v>
      </c>
      <c r="C63" s="23" t="s">
        <v>37</v>
      </c>
      <c r="D63" s="24" t="s">
        <v>116</v>
      </c>
      <c r="E63" s="25"/>
      <c r="F63" s="47" t="s">
        <v>15</v>
      </c>
      <c r="G63" s="47" t="s">
        <v>14</v>
      </c>
      <c r="H63" s="47" t="s">
        <v>14</v>
      </c>
      <c r="I63" s="47" t="s">
        <v>15</v>
      </c>
      <c r="J63" s="47" t="s">
        <v>15</v>
      </c>
      <c r="K63" s="47" t="s">
        <v>15</v>
      </c>
      <c r="L63" s="47" t="s">
        <v>15</v>
      </c>
      <c r="M63" s="47" t="s">
        <v>15</v>
      </c>
      <c r="N63" s="47" t="s">
        <v>14</v>
      </c>
      <c r="O63" s="47" t="s">
        <v>14</v>
      </c>
      <c r="P63" s="47" t="s">
        <v>15</v>
      </c>
      <c r="Q63" s="47" t="s">
        <v>15</v>
      </c>
      <c r="R63" s="47" t="s">
        <v>15</v>
      </c>
      <c r="S63" s="47" t="s">
        <v>15</v>
      </c>
      <c r="T63" s="47" t="s">
        <v>15</v>
      </c>
      <c r="U63" s="47" t="s">
        <v>14</v>
      </c>
      <c r="V63" s="47" t="s">
        <v>14</v>
      </c>
      <c r="W63" s="47" t="s">
        <v>15</v>
      </c>
      <c r="X63" s="47" t="s">
        <v>15</v>
      </c>
      <c r="Y63" s="47" t="s">
        <v>15</v>
      </c>
      <c r="Z63" s="47" t="s">
        <v>15</v>
      </c>
      <c r="AA63" s="47" t="s">
        <v>15</v>
      </c>
      <c r="AB63" s="47" t="s">
        <v>14</v>
      </c>
      <c r="AC63" s="47" t="s">
        <v>14</v>
      </c>
      <c r="AD63" s="47" t="s">
        <v>15</v>
      </c>
      <c r="AE63" s="47" t="s">
        <v>15</v>
      </c>
      <c r="AF63" s="47" t="s">
        <v>15</v>
      </c>
      <c r="AG63" s="47" t="s">
        <v>15</v>
      </c>
      <c r="AH63" s="47" t="s">
        <v>15</v>
      </c>
      <c r="AI63" s="47" t="s">
        <v>14</v>
      </c>
      <c r="AJ63" s="17">
        <f t="shared" si="8"/>
        <v>0</v>
      </c>
      <c r="AK63" s="17">
        <f t="shared" si="9"/>
        <v>0</v>
      </c>
      <c r="AL63" s="17">
        <f t="shared" si="10"/>
        <v>21</v>
      </c>
      <c r="AM63" s="17">
        <f t="shared" si="11"/>
        <v>30</v>
      </c>
    </row>
    <row r="64" spans="1:39" ht="15" customHeight="1" x14ac:dyDescent="0.25">
      <c r="A64" s="12">
        <v>58</v>
      </c>
      <c r="B64" s="22">
        <v>19274378630</v>
      </c>
      <c r="C64" s="23" t="s">
        <v>98</v>
      </c>
      <c r="D64" s="15" t="s">
        <v>116</v>
      </c>
      <c r="E64" s="25"/>
      <c r="F64" s="47" t="s">
        <v>15</v>
      </c>
      <c r="G64" s="47" t="s">
        <v>14</v>
      </c>
      <c r="H64" s="47" t="s">
        <v>14</v>
      </c>
      <c r="I64" s="47" t="s">
        <v>15</v>
      </c>
      <c r="J64" s="47" t="s">
        <v>15</v>
      </c>
      <c r="K64" s="47" t="s">
        <v>15</v>
      </c>
      <c r="L64" s="47" t="s">
        <v>15</v>
      </c>
      <c r="M64" s="47" t="s">
        <v>15</v>
      </c>
      <c r="N64" s="47" t="s">
        <v>14</v>
      </c>
      <c r="O64" s="47" t="s">
        <v>14</v>
      </c>
      <c r="P64" s="47" t="s">
        <v>15</v>
      </c>
      <c r="Q64" s="47" t="s">
        <v>15</v>
      </c>
      <c r="R64" s="47" t="s">
        <v>15</v>
      </c>
      <c r="S64" s="47" t="s">
        <v>15</v>
      </c>
      <c r="T64" s="47" t="s">
        <v>15</v>
      </c>
      <c r="U64" s="47" t="s">
        <v>14</v>
      </c>
      <c r="V64" s="47" t="s">
        <v>14</v>
      </c>
      <c r="W64" s="47" t="s">
        <v>15</v>
      </c>
      <c r="X64" s="47" t="s">
        <v>15</v>
      </c>
      <c r="Y64" s="47" t="s">
        <v>15</v>
      </c>
      <c r="Z64" s="47" t="s">
        <v>15</v>
      </c>
      <c r="AA64" s="47" t="s">
        <v>15</v>
      </c>
      <c r="AB64" s="47" t="s">
        <v>14</v>
      </c>
      <c r="AC64" s="47" t="s">
        <v>14</v>
      </c>
      <c r="AD64" s="47" t="s">
        <v>15</v>
      </c>
      <c r="AE64" s="47" t="s">
        <v>15</v>
      </c>
      <c r="AF64" s="47" t="s">
        <v>15</v>
      </c>
      <c r="AG64" s="47" t="s">
        <v>15</v>
      </c>
      <c r="AH64" s="47" t="s">
        <v>15</v>
      </c>
      <c r="AI64" s="47" t="s">
        <v>14</v>
      </c>
      <c r="AJ64" s="17">
        <f t="shared" si="8"/>
        <v>0</v>
      </c>
      <c r="AK64" s="17">
        <f t="shared" si="9"/>
        <v>0</v>
      </c>
      <c r="AL64" s="17">
        <f t="shared" si="10"/>
        <v>21</v>
      </c>
      <c r="AM64" s="17">
        <f t="shared" si="11"/>
        <v>30</v>
      </c>
    </row>
    <row r="65" spans="1:42" x14ac:dyDescent="0.25">
      <c r="A65" s="12">
        <v>59</v>
      </c>
      <c r="B65" s="27">
        <v>19253379290</v>
      </c>
      <c r="C65" s="23" t="s">
        <v>77</v>
      </c>
      <c r="D65" s="26" t="s">
        <v>119</v>
      </c>
      <c r="E65" s="25"/>
      <c r="F65" s="47" t="s">
        <v>15</v>
      </c>
      <c r="G65" s="47" t="s">
        <v>14</v>
      </c>
      <c r="H65" s="47" t="s">
        <v>14</v>
      </c>
      <c r="I65" s="47" t="s">
        <v>15</v>
      </c>
      <c r="J65" s="47" t="s">
        <v>15</v>
      </c>
      <c r="K65" s="47" t="s">
        <v>15</v>
      </c>
      <c r="L65" s="47" t="s">
        <v>15</v>
      </c>
      <c r="M65" s="47" t="s">
        <v>15</v>
      </c>
      <c r="N65" s="47" t="s">
        <v>14</v>
      </c>
      <c r="O65" s="47" t="s">
        <v>14</v>
      </c>
      <c r="P65" s="47" t="s">
        <v>15</v>
      </c>
      <c r="Q65" s="47" t="s">
        <v>15</v>
      </c>
      <c r="R65" s="47" t="s">
        <v>15</v>
      </c>
      <c r="S65" s="47" t="s">
        <v>15</v>
      </c>
      <c r="T65" s="47" t="s">
        <v>15</v>
      </c>
      <c r="U65" s="47" t="s">
        <v>14</v>
      </c>
      <c r="V65" s="47" t="s">
        <v>14</v>
      </c>
      <c r="W65" s="47" t="s">
        <v>15</v>
      </c>
      <c r="X65" s="47" t="s">
        <v>15</v>
      </c>
      <c r="Y65" s="47" t="s">
        <v>15</v>
      </c>
      <c r="Z65" s="47" t="s">
        <v>15</v>
      </c>
      <c r="AA65" s="47" t="s">
        <v>15</v>
      </c>
      <c r="AB65" s="47" t="s">
        <v>14</v>
      </c>
      <c r="AC65" s="47" t="s">
        <v>14</v>
      </c>
      <c r="AD65" s="47" t="s">
        <v>15</v>
      </c>
      <c r="AE65" s="47" t="s">
        <v>15</v>
      </c>
      <c r="AF65" s="47" t="s">
        <v>15</v>
      </c>
      <c r="AG65" s="47" t="s">
        <v>15</v>
      </c>
      <c r="AH65" s="47" t="s">
        <v>15</v>
      </c>
      <c r="AI65" s="47" t="s">
        <v>14</v>
      </c>
      <c r="AJ65" s="17">
        <f t="shared" si="8"/>
        <v>0</v>
      </c>
      <c r="AK65" s="17">
        <f t="shared" si="9"/>
        <v>0</v>
      </c>
      <c r="AL65" s="17">
        <f t="shared" si="10"/>
        <v>21</v>
      </c>
      <c r="AM65" s="17">
        <f t="shared" si="11"/>
        <v>30</v>
      </c>
    </row>
    <row r="66" spans="1:42" x14ac:dyDescent="0.25">
      <c r="A66" s="12">
        <v>60</v>
      </c>
      <c r="B66" s="27">
        <v>40024686910</v>
      </c>
      <c r="C66" s="23" t="s">
        <v>78</v>
      </c>
      <c r="D66" s="26" t="s">
        <v>119</v>
      </c>
      <c r="E66" s="25"/>
      <c r="F66" s="47" t="s">
        <v>15</v>
      </c>
      <c r="G66" s="47" t="s">
        <v>14</v>
      </c>
      <c r="H66" s="47" t="s">
        <v>14</v>
      </c>
      <c r="I66" s="47" t="s">
        <v>15</v>
      </c>
      <c r="J66" s="47" t="s">
        <v>15</v>
      </c>
      <c r="K66" s="47" t="s">
        <v>15</v>
      </c>
      <c r="L66" s="47" t="s">
        <v>15</v>
      </c>
      <c r="M66" s="47" t="s">
        <v>15</v>
      </c>
      <c r="N66" s="47" t="s">
        <v>14</v>
      </c>
      <c r="O66" s="47" t="s">
        <v>14</v>
      </c>
      <c r="P66" s="47" t="s">
        <v>15</v>
      </c>
      <c r="Q66" s="47" t="s">
        <v>15</v>
      </c>
      <c r="R66" s="47" t="s">
        <v>15</v>
      </c>
      <c r="S66" s="47" t="s">
        <v>15</v>
      </c>
      <c r="T66" s="47" t="s">
        <v>15</v>
      </c>
      <c r="U66" s="47" t="s">
        <v>14</v>
      </c>
      <c r="V66" s="47" t="s">
        <v>14</v>
      </c>
      <c r="W66" s="47" t="s">
        <v>15</v>
      </c>
      <c r="X66" s="47" t="s">
        <v>15</v>
      </c>
      <c r="Y66" s="47" t="s">
        <v>15</v>
      </c>
      <c r="Z66" s="47" t="s">
        <v>15</v>
      </c>
      <c r="AA66" s="47" t="s">
        <v>15</v>
      </c>
      <c r="AB66" s="47" t="s">
        <v>14</v>
      </c>
      <c r="AC66" s="47" t="s">
        <v>14</v>
      </c>
      <c r="AD66" s="47" t="s">
        <v>15</v>
      </c>
      <c r="AE66" s="47" t="s">
        <v>15</v>
      </c>
      <c r="AF66" s="47" t="s">
        <v>15</v>
      </c>
      <c r="AG66" s="47" t="s">
        <v>15</v>
      </c>
      <c r="AH66" s="47" t="s">
        <v>15</v>
      </c>
      <c r="AI66" s="47" t="s">
        <v>14</v>
      </c>
      <c r="AJ66" s="17">
        <f t="shared" si="8"/>
        <v>0</v>
      </c>
      <c r="AK66" s="17">
        <f t="shared" si="9"/>
        <v>0</v>
      </c>
      <c r="AL66" s="17">
        <f t="shared" si="10"/>
        <v>21</v>
      </c>
      <c r="AM66" s="17">
        <f t="shared" si="11"/>
        <v>30</v>
      </c>
    </row>
    <row r="67" spans="1:42" x14ac:dyDescent="0.25">
      <c r="A67" s="12">
        <v>61</v>
      </c>
      <c r="B67" s="27">
        <v>16406474024</v>
      </c>
      <c r="C67" s="23" t="s">
        <v>79</v>
      </c>
      <c r="D67" s="26" t="s">
        <v>119</v>
      </c>
      <c r="E67" s="25"/>
      <c r="F67" s="47" t="s">
        <v>15</v>
      </c>
      <c r="G67" s="47" t="s">
        <v>14</v>
      </c>
      <c r="H67" s="47" t="s">
        <v>14</v>
      </c>
      <c r="I67" s="47" t="s">
        <v>15</v>
      </c>
      <c r="J67" s="47" t="s">
        <v>15</v>
      </c>
      <c r="K67" s="47" t="s">
        <v>15</v>
      </c>
      <c r="L67" s="47" t="s">
        <v>15</v>
      </c>
      <c r="M67" s="47" t="s">
        <v>15</v>
      </c>
      <c r="N67" s="47" t="s">
        <v>14</v>
      </c>
      <c r="O67" s="47" t="s">
        <v>14</v>
      </c>
      <c r="P67" s="47" t="s">
        <v>15</v>
      </c>
      <c r="Q67" s="47" t="s">
        <v>15</v>
      </c>
      <c r="R67" s="47" t="s">
        <v>15</v>
      </c>
      <c r="S67" s="47" t="s">
        <v>15</v>
      </c>
      <c r="T67" s="47" t="s">
        <v>15</v>
      </c>
      <c r="U67" s="47" t="s">
        <v>14</v>
      </c>
      <c r="V67" s="47" t="s">
        <v>14</v>
      </c>
      <c r="W67" s="47" t="s">
        <v>15</v>
      </c>
      <c r="X67" s="47" t="s">
        <v>15</v>
      </c>
      <c r="Y67" s="47" t="s">
        <v>15</v>
      </c>
      <c r="Z67" s="47" t="s">
        <v>15</v>
      </c>
      <c r="AA67" s="47" t="s">
        <v>15</v>
      </c>
      <c r="AB67" s="47" t="s">
        <v>14</v>
      </c>
      <c r="AC67" s="47" t="s">
        <v>14</v>
      </c>
      <c r="AD67" s="47" t="s">
        <v>15</v>
      </c>
      <c r="AE67" s="47" t="s">
        <v>15</v>
      </c>
      <c r="AF67" s="47" t="s">
        <v>15</v>
      </c>
      <c r="AG67" s="47" t="s">
        <v>15</v>
      </c>
      <c r="AH67" s="47" t="s">
        <v>15</v>
      </c>
      <c r="AI67" s="47" t="s">
        <v>14</v>
      </c>
      <c r="AJ67" s="17">
        <f t="shared" si="8"/>
        <v>0</v>
      </c>
      <c r="AK67" s="17">
        <f t="shared" si="9"/>
        <v>0</v>
      </c>
      <c r="AL67" s="17">
        <f t="shared" si="10"/>
        <v>21</v>
      </c>
      <c r="AM67" s="17">
        <f t="shared" si="11"/>
        <v>30</v>
      </c>
    </row>
    <row r="68" spans="1:42" x14ac:dyDescent="0.25">
      <c r="A68" s="12">
        <v>62</v>
      </c>
      <c r="B68" s="27">
        <v>54376208522</v>
      </c>
      <c r="C68" s="23" t="s">
        <v>80</v>
      </c>
      <c r="D68" s="26" t="s">
        <v>119</v>
      </c>
      <c r="E68" s="25"/>
      <c r="F68" s="47" t="s">
        <v>15</v>
      </c>
      <c r="G68" s="47" t="s">
        <v>14</v>
      </c>
      <c r="H68" s="47" t="s">
        <v>14</v>
      </c>
      <c r="I68" s="47" t="s">
        <v>15</v>
      </c>
      <c r="J68" s="47" t="s">
        <v>15</v>
      </c>
      <c r="K68" s="47" t="s">
        <v>15</v>
      </c>
      <c r="L68" s="47" t="s">
        <v>15</v>
      </c>
      <c r="M68" s="47" t="s">
        <v>15</v>
      </c>
      <c r="N68" s="47" t="s">
        <v>14</v>
      </c>
      <c r="O68" s="47" t="s">
        <v>14</v>
      </c>
      <c r="P68" s="47" t="s">
        <v>15</v>
      </c>
      <c r="Q68" s="47" t="s">
        <v>15</v>
      </c>
      <c r="R68" s="47" t="s">
        <v>15</v>
      </c>
      <c r="S68" s="47" t="s">
        <v>15</v>
      </c>
      <c r="T68" s="47" t="s">
        <v>15</v>
      </c>
      <c r="U68" s="47" t="s">
        <v>14</v>
      </c>
      <c r="V68" s="47" t="s">
        <v>14</v>
      </c>
      <c r="W68" s="47" t="s">
        <v>15</v>
      </c>
      <c r="X68" s="47" t="s">
        <v>15</v>
      </c>
      <c r="Y68" s="47" t="s">
        <v>15</v>
      </c>
      <c r="Z68" s="47" t="s">
        <v>15</v>
      </c>
      <c r="AA68" s="47" t="s">
        <v>15</v>
      </c>
      <c r="AB68" s="47" t="s">
        <v>14</v>
      </c>
      <c r="AC68" s="47" t="s">
        <v>14</v>
      </c>
      <c r="AD68" s="47" t="s">
        <v>15</v>
      </c>
      <c r="AE68" s="47" t="s">
        <v>15</v>
      </c>
      <c r="AF68" s="47" t="s">
        <v>15</v>
      </c>
      <c r="AG68" s="47" t="s">
        <v>15</v>
      </c>
      <c r="AH68" s="47" t="s">
        <v>15</v>
      </c>
      <c r="AI68" s="47" t="s">
        <v>14</v>
      </c>
      <c r="AJ68" s="17">
        <f t="shared" si="8"/>
        <v>0</v>
      </c>
      <c r="AK68" s="17">
        <f t="shared" si="9"/>
        <v>0</v>
      </c>
      <c r="AL68" s="17">
        <f t="shared" si="10"/>
        <v>21</v>
      </c>
      <c r="AM68" s="17">
        <f t="shared" si="11"/>
        <v>30</v>
      </c>
    </row>
    <row r="69" spans="1:42" x14ac:dyDescent="0.25">
      <c r="A69" s="12">
        <v>63</v>
      </c>
      <c r="B69" s="27">
        <v>30805994570</v>
      </c>
      <c r="C69" s="23" t="s">
        <v>81</v>
      </c>
      <c r="D69" s="26" t="s">
        <v>119</v>
      </c>
      <c r="E69" s="25"/>
      <c r="F69" s="47" t="s">
        <v>15</v>
      </c>
      <c r="G69" s="47" t="s">
        <v>14</v>
      </c>
      <c r="H69" s="47" t="s">
        <v>14</v>
      </c>
      <c r="I69" s="47" t="s">
        <v>15</v>
      </c>
      <c r="J69" s="47" t="s">
        <v>15</v>
      </c>
      <c r="K69" s="47" t="s">
        <v>15</v>
      </c>
      <c r="L69" s="47" t="s">
        <v>15</v>
      </c>
      <c r="M69" s="47" t="s">
        <v>15</v>
      </c>
      <c r="N69" s="47" t="s">
        <v>14</v>
      </c>
      <c r="O69" s="47" t="s">
        <v>14</v>
      </c>
      <c r="P69" s="47" t="s">
        <v>15</v>
      </c>
      <c r="Q69" s="47" t="s">
        <v>15</v>
      </c>
      <c r="R69" s="47" t="s">
        <v>15</v>
      </c>
      <c r="S69" s="47" t="s">
        <v>15</v>
      </c>
      <c r="T69" s="47" t="s">
        <v>15</v>
      </c>
      <c r="U69" s="47" t="s">
        <v>14</v>
      </c>
      <c r="V69" s="47" t="s">
        <v>14</v>
      </c>
      <c r="W69" s="47" t="s">
        <v>15</v>
      </c>
      <c r="X69" s="47" t="s">
        <v>15</v>
      </c>
      <c r="Y69" s="47" t="s">
        <v>15</v>
      </c>
      <c r="Z69" s="47" t="s">
        <v>15</v>
      </c>
      <c r="AA69" s="47" t="s">
        <v>15</v>
      </c>
      <c r="AB69" s="47" t="s">
        <v>14</v>
      </c>
      <c r="AC69" s="47" t="s">
        <v>14</v>
      </c>
      <c r="AD69" s="47" t="s">
        <v>15</v>
      </c>
      <c r="AE69" s="47" t="s">
        <v>15</v>
      </c>
      <c r="AF69" s="47" t="s">
        <v>15</v>
      </c>
      <c r="AG69" s="47" t="s">
        <v>15</v>
      </c>
      <c r="AH69" s="47" t="s">
        <v>15</v>
      </c>
      <c r="AI69" s="47" t="s">
        <v>14</v>
      </c>
      <c r="AJ69" s="17">
        <f t="shared" si="8"/>
        <v>0</v>
      </c>
      <c r="AK69" s="17">
        <f t="shared" si="9"/>
        <v>0</v>
      </c>
      <c r="AL69" s="17">
        <f t="shared" si="10"/>
        <v>21</v>
      </c>
      <c r="AM69" s="17">
        <f t="shared" si="11"/>
        <v>30</v>
      </c>
    </row>
    <row r="70" spans="1:42" x14ac:dyDescent="0.25">
      <c r="A70" s="12">
        <v>64</v>
      </c>
      <c r="B70" s="27">
        <v>35590834704</v>
      </c>
      <c r="C70" s="23" t="s">
        <v>82</v>
      </c>
      <c r="D70" s="26" t="s">
        <v>119</v>
      </c>
      <c r="E70" s="25"/>
      <c r="F70" s="47" t="s">
        <v>15</v>
      </c>
      <c r="G70" s="47" t="s">
        <v>14</v>
      </c>
      <c r="H70" s="47" t="s">
        <v>14</v>
      </c>
      <c r="I70" s="47" t="s">
        <v>15</v>
      </c>
      <c r="J70" s="47" t="s">
        <v>15</v>
      </c>
      <c r="K70" s="47" t="s">
        <v>15</v>
      </c>
      <c r="L70" s="47" t="s">
        <v>15</v>
      </c>
      <c r="M70" s="47" t="s">
        <v>15</v>
      </c>
      <c r="N70" s="47" t="s">
        <v>14</v>
      </c>
      <c r="O70" s="47" t="s">
        <v>14</v>
      </c>
      <c r="P70" s="47" t="s">
        <v>15</v>
      </c>
      <c r="Q70" s="47" t="s">
        <v>15</v>
      </c>
      <c r="R70" s="47" t="s">
        <v>15</v>
      </c>
      <c r="S70" s="47" t="s">
        <v>15</v>
      </c>
      <c r="T70" s="47" t="s">
        <v>15</v>
      </c>
      <c r="U70" s="47" t="s">
        <v>14</v>
      </c>
      <c r="V70" s="47" t="s">
        <v>14</v>
      </c>
      <c r="W70" s="47" t="s">
        <v>15</v>
      </c>
      <c r="X70" s="47" t="s">
        <v>15</v>
      </c>
      <c r="Y70" s="47" t="s">
        <v>15</v>
      </c>
      <c r="Z70" s="47" t="s">
        <v>15</v>
      </c>
      <c r="AA70" s="47" t="s">
        <v>15</v>
      </c>
      <c r="AB70" s="47" t="s">
        <v>14</v>
      </c>
      <c r="AC70" s="47" t="s">
        <v>14</v>
      </c>
      <c r="AD70" s="47" t="s">
        <v>15</v>
      </c>
      <c r="AE70" s="47" t="s">
        <v>15</v>
      </c>
      <c r="AF70" s="47" t="s">
        <v>15</v>
      </c>
      <c r="AG70" s="47" t="s">
        <v>15</v>
      </c>
      <c r="AH70" s="47" t="s">
        <v>15</v>
      </c>
      <c r="AI70" s="47" t="s">
        <v>14</v>
      </c>
      <c r="AJ70" s="17">
        <f t="shared" si="8"/>
        <v>0</v>
      </c>
      <c r="AK70" s="17">
        <f t="shared" si="9"/>
        <v>0</v>
      </c>
      <c r="AL70" s="17">
        <f t="shared" si="10"/>
        <v>21</v>
      </c>
      <c r="AM70" s="17">
        <f t="shared" si="11"/>
        <v>30</v>
      </c>
    </row>
    <row r="71" spans="1:42" s="18" customFormat="1" x14ac:dyDescent="0.25">
      <c r="A71" s="12">
        <v>65</v>
      </c>
      <c r="B71" s="27">
        <v>19181381686</v>
      </c>
      <c r="C71" s="23" t="s">
        <v>83</v>
      </c>
      <c r="D71" s="26" t="s">
        <v>119</v>
      </c>
      <c r="E71" s="25"/>
      <c r="F71" s="47" t="s">
        <v>15</v>
      </c>
      <c r="G71" s="47" t="s">
        <v>14</v>
      </c>
      <c r="H71" s="47" t="s">
        <v>14</v>
      </c>
      <c r="I71" s="47" t="s">
        <v>15</v>
      </c>
      <c r="J71" s="47" t="s">
        <v>15</v>
      </c>
      <c r="K71" s="47" t="s">
        <v>15</v>
      </c>
      <c r="L71" s="47" t="s">
        <v>15</v>
      </c>
      <c r="M71" s="47" t="s">
        <v>15</v>
      </c>
      <c r="N71" s="47" t="s">
        <v>14</v>
      </c>
      <c r="O71" s="47" t="s">
        <v>14</v>
      </c>
      <c r="P71" s="47" t="s">
        <v>15</v>
      </c>
      <c r="Q71" s="47" t="s">
        <v>15</v>
      </c>
      <c r="R71" s="47" t="s">
        <v>15</v>
      </c>
      <c r="S71" s="47" t="s">
        <v>15</v>
      </c>
      <c r="T71" s="47" t="s">
        <v>15</v>
      </c>
      <c r="U71" s="47" t="s">
        <v>14</v>
      </c>
      <c r="V71" s="47" t="s">
        <v>14</v>
      </c>
      <c r="W71" s="47" t="s">
        <v>15</v>
      </c>
      <c r="X71" s="47" t="s">
        <v>15</v>
      </c>
      <c r="Y71" s="47" t="s">
        <v>15</v>
      </c>
      <c r="Z71" s="47" t="s">
        <v>15</v>
      </c>
      <c r="AA71" s="47" t="s">
        <v>15</v>
      </c>
      <c r="AB71" s="47" t="s">
        <v>14</v>
      </c>
      <c r="AC71" s="47" t="s">
        <v>14</v>
      </c>
      <c r="AD71" s="47" t="s">
        <v>15</v>
      </c>
      <c r="AE71" s="47" t="s">
        <v>15</v>
      </c>
      <c r="AF71" s="47" t="s">
        <v>15</v>
      </c>
      <c r="AG71" s="47" t="s">
        <v>15</v>
      </c>
      <c r="AH71" s="47" t="s">
        <v>15</v>
      </c>
      <c r="AI71" s="47" t="s">
        <v>14</v>
      </c>
      <c r="AJ71" s="17">
        <f t="shared" si="8"/>
        <v>0</v>
      </c>
      <c r="AK71" s="17">
        <f t="shared" si="9"/>
        <v>0</v>
      </c>
      <c r="AL71" s="17">
        <f t="shared" si="10"/>
        <v>21</v>
      </c>
      <c r="AM71" s="17">
        <f t="shared" si="11"/>
        <v>30</v>
      </c>
    </row>
    <row r="72" spans="1:42" s="18" customFormat="1" x14ac:dyDescent="0.25">
      <c r="A72" s="12">
        <v>66</v>
      </c>
      <c r="B72" s="27">
        <v>45520503778</v>
      </c>
      <c r="C72" s="23" t="s">
        <v>84</v>
      </c>
      <c r="D72" s="26" t="s">
        <v>119</v>
      </c>
      <c r="E72" s="25"/>
      <c r="F72" s="47" t="s">
        <v>15</v>
      </c>
      <c r="G72" s="47" t="s">
        <v>14</v>
      </c>
      <c r="H72" s="47" t="s">
        <v>14</v>
      </c>
      <c r="I72" s="47" t="s">
        <v>15</v>
      </c>
      <c r="J72" s="47" t="s">
        <v>15</v>
      </c>
      <c r="K72" s="47" t="s">
        <v>15</v>
      </c>
      <c r="L72" s="47" t="s">
        <v>15</v>
      </c>
      <c r="M72" s="47" t="s">
        <v>15</v>
      </c>
      <c r="N72" s="47" t="s">
        <v>14</v>
      </c>
      <c r="O72" s="47" t="s">
        <v>14</v>
      </c>
      <c r="P72" s="47" t="s">
        <v>15</v>
      </c>
      <c r="Q72" s="47" t="s">
        <v>15</v>
      </c>
      <c r="R72" s="47" t="s">
        <v>15</v>
      </c>
      <c r="S72" s="47" t="s">
        <v>15</v>
      </c>
      <c r="T72" s="47" t="s">
        <v>15</v>
      </c>
      <c r="U72" s="47" t="s">
        <v>14</v>
      </c>
      <c r="V72" s="47" t="s">
        <v>14</v>
      </c>
      <c r="W72" s="47" t="s">
        <v>15</v>
      </c>
      <c r="X72" s="47" t="s">
        <v>15</v>
      </c>
      <c r="Y72" s="47" t="s">
        <v>15</v>
      </c>
      <c r="Z72" s="47" t="s">
        <v>15</v>
      </c>
      <c r="AA72" s="47" t="s">
        <v>15</v>
      </c>
      <c r="AB72" s="47" t="s">
        <v>14</v>
      </c>
      <c r="AC72" s="47" t="s">
        <v>14</v>
      </c>
      <c r="AD72" s="47" t="s">
        <v>15</v>
      </c>
      <c r="AE72" s="47" t="s">
        <v>15</v>
      </c>
      <c r="AF72" s="47" t="s">
        <v>15</v>
      </c>
      <c r="AG72" s="47" t="s">
        <v>15</v>
      </c>
      <c r="AH72" s="47" t="s">
        <v>15</v>
      </c>
      <c r="AI72" s="47" t="s">
        <v>14</v>
      </c>
      <c r="AJ72" s="17">
        <f t="shared" ref="AJ72" si="12">COUNTIF(D72:AG72,"İ")</f>
        <v>0</v>
      </c>
      <c r="AK72" s="17">
        <f t="shared" ref="AK72" si="13">COUNTIF(E72:AH72,"R")</f>
        <v>0</v>
      </c>
      <c r="AL72" s="17">
        <f t="shared" ref="AL72" si="14">COUNTIF(F72:AI72,"X")</f>
        <v>21</v>
      </c>
      <c r="AM72" s="17">
        <f t="shared" ref="AM72" si="15">COUNTIF(F72:AI72,"X")+COUNTIF(F72:AI72,"T")</f>
        <v>30</v>
      </c>
    </row>
    <row r="74" spans="1:42" x14ac:dyDescent="0.25">
      <c r="C74" s="29" t="s">
        <v>99</v>
      </c>
      <c r="D74" s="30"/>
      <c r="E74" s="30"/>
      <c r="F74" s="43"/>
      <c r="G74" s="43"/>
      <c r="H74" s="43"/>
      <c r="I74" s="43"/>
      <c r="AD74" s="51" t="s">
        <v>100</v>
      </c>
      <c r="AE74" s="51"/>
      <c r="AF74" s="51"/>
      <c r="AG74" s="51"/>
      <c r="AH74" s="51"/>
      <c r="AI74" s="51"/>
      <c r="AJ74" s="51"/>
      <c r="AK74" s="51"/>
      <c r="AL74" s="30"/>
      <c r="AM74" s="30"/>
      <c r="AN74" s="30"/>
      <c r="AO74" s="30"/>
      <c r="AP74" s="30"/>
    </row>
    <row r="75" spans="1:42" x14ac:dyDescent="0.25">
      <c r="C75" s="31" t="s">
        <v>121</v>
      </c>
      <c r="D75" s="32"/>
      <c r="E75" s="32"/>
      <c r="F75" s="45"/>
      <c r="G75" s="45"/>
      <c r="H75" s="45"/>
      <c r="I75" s="45"/>
      <c r="AD75" s="73" t="str">
        <f>C75</f>
        <v>…./04/2019</v>
      </c>
      <c r="AE75" s="73"/>
      <c r="AF75" s="73"/>
      <c r="AG75" s="73"/>
      <c r="AH75" s="73"/>
      <c r="AI75" s="73"/>
      <c r="AJ75" s="73"/>
      <c r="AK75" s="32"/>
      <c r="AL75" s="32"/>
      <c r="AM75" s="32"/>
      <c r="AN75" s="32"/>
      <c r="AO75" s="32"/>
      <c r="AP75" s="32"/>
    </row>
    <row r="76" spans="1:42" x14ac:dyDescent="0.25">
      <c r="C76" s="33" t="s">
        <v>101</v>
      </c>
      <c r="D76" s="29"/>
      <c r="E76" s="29"/>
      <c r="F76" s="46"/>
      <c r="G76" s="52"/>
      <c r="H76" s="52"/>
      <c r="I76" s="52"/>
      <c r="AD76" s="74" t="s">
        <v>6</v>
      </c>
      <c r="AE76" s="74"/>
      <c r="AF76" s="74"/>
      <c r="AG76" s="74"/>
      <c r="AH76" s="74"/>
      <c r="AI76" s="74"/>
      <c r="AJ76" s="53"/>
      <c r="AK76" s="53"/>
      <c r="AL76" s="53"/>
      <c r="AM76" s="53"/>
      <c r="AN76" s="53"/>
      <c r="AO76" s="53"/>
      <c r="AP76" s="53"/>
    </row>
    <row r="77" spans="1:42" x14ac:dyDescent="0.25">
      <c r="C77" s="33" t="s">
        <v>103</v>
      </c>
      <c r="D77" s="29"/>
      <c r="E77" s="29"/>
      <c r="F77" s="46"/>
      <c r="G77" s="52"/>
      <c r="H77" s="52"/>
      <c r="I77" s="52"/>
      <c r="AD77" s="72" t="s">
        <v>104</v>
      </c>
      <c r="AE77" s="72"/>
      <c r="AF77" s="72"/>
      <c r="AG77" s="72"/>
      <c r="AH77" s="72"/>
      <c r="AI77" s="72"/>
      <c r="AJ77" s="53"/>
      <c r="AK77" s="53"/>
      <c r="AL77" s="53"/>
      <c r="AM77" s="53"/>
      <c r="AN77" s="53"/>
      <c r="AO77" s="53"/>
      <c r="AP77" s="53"/>
    </row>
    <row r="78" spans="1:42" x14ac:dyDescent="0.25">
      <c r="C78" s="33" t="s">
        <v>105</v>
      </c>
      <c r="D78" s="29"/>
      <c r="E78" s="29"/>
      <c r="F78" s="46"/>
      <c r="G78" s="49"/>
      <c r="H78" s="49"/>
      <c r="I78" s="49"/>
      <c r="AD78" s="72" t="s">
        <v>106</v>
      </c>
      <c r="AE78" s="72"/>
      <c r="AF78" s="72"/>
      <c r="AG78" s="72"/>
      <c r="AH78" s="72"/>
      <c r="AI78" s="72"/>
      <c r="AJ78" s="50"/>
      <c r="AK78" s="50"/>
      <c r="AL78" s="50"/>
      <c r="AM78" s="50"/>
      <c r="AN78" s="50"/>
      <c r="AO78" s="50"/>
      <c r="AP78" s="50"/>
    </row>
  </sheetData>
  <mergeCells count="21">
    <mergeCell ref="A1:AM1"/>
    <mergeCell ref="C2:AM2"/>
    <mergeCell ref="A4:A6"/>
    <mergeCell ref="B4:B6"/>
    <mergeCell ref="C4:C6"/>
    <mergeCell ref="D4:D6"/>
    <mergeCell ref="AJ4:AJ6"/>
    <mergeCell ref="AK4:AK6"/>
    <mergeCell ref="AL4:AL6"/>
    <mergeCell ref="AM4:AM6"/>
    <mergeCell ref="G78:I78"/>
    <mergeCell ref="AD78:AI78"/>
    <mergeCell ref="AJ78:AP78"/>
    <mergeCell ref="AD74:AK74"/>
    <mergeCell ref="AD75:AJ75"/>
    <mergeCell ref="G76:I76"/>
    <mergeCell ref="AD76:AI76"/>
    <mergeCell ref="AJ76:AP76"/>
    <mergeCell ref="G77:I77"/>
    <mergeCell ref="AD77:AI77"/>
    <mergeCell ref="AJ77:AP77"/>
  </mergeCells>
  <conditionalFormatting sqref="AK4:AL4 F4:AI6">
    <cfRule type="expression" dxfId="201" priority="74">
      <formula>F$4="PAZAR"</formula>
    </cfRule>
    <cfRule type="expression" dxfId="200" priority="75">
      <formula>F$4="CUMARTESİ"</formula>
    </cfRule>
  </conditionalFormatting>
  <conditionalFormatting sqref="A73:E73 A3:E3 A2:C2 A4:C4 E4:E6 A79:E1048576 A74:B78">
    <cfRule type="duplicateValues" dxfId="199" priority="76"/>
  </conditionalFormatting>
  <conditionalFormatting sqref="G7:G72">
    <cfRule type="expression" dxfId="198" priority="72">
      <formula>G$4="PAZAR"</formula>
    </cfRule>
    <cfRule type="expression" dxfId="197" priority="73">
      <formula>G$4="CUMARTESİ"</formula>
    </cfRule>
  </conditionalFormatting>
  <conditionalFormatting sqref="H7:H72">
    <cfRule type="expression" dxfId="196" priority="70">
      <formula>H$4="PAZAR"</formula>
    </cfRule>
    <cfRule type="expression" dxfId="195" priority="71">
      <formula>H$4="CUMARTESİ"</formula>
    </cfRule>
  </conditionalFormatting>
  <conditionalFormatting sqref="I8:I72">
    <cfRule type="expression" dxfId="194" priority="68">
      <formula>I$4="PAZAR"</formula>
    </cfRule>
    <cfRule type="expression" dxfId="193" priority="69">
      <formula>I$4="CUMARTESİ"</formula>
    </cfRule>
  </conditionalFormatting>
  <conditionalFormatting sqref="L8:L72">
    <cfRule type="expression" dxfId="192" priority="66">
      <formula>L$4="PAZAR"</formula>
    </cfRule>
    <cfRule type="expression" dxfId="191" priority="67">
      <formula>L$4="CUMARTESİ"</formula>
    </cfRule>
  </conditionalFormatting>
  <conditionalFormatting sqref="M7:M72">
    <cfRule type="expression" dxfId="190" priority="64">
      <formula>M$4="PAZAR"</formula>
    </cfRule>
    <cfRule type="expression" dxfId="189" priority="65">
      <formula>M$4="CUMARTESİ"</formula>
    </cfRule>
  </conditionalFormatting>
  <conditionalFormatting sqref="N7:N72">
    <cfRule type="expression" dxfId="188" priority="62">
      <formula>N$4="PAZAR"</formula>
    </cfRule>
    <cfRule type="expression" dxfId="187" priority="63">
      <formula>N$4="CUMARTESİ"</formula>
    </cfRule>
  </conditionalFormatting>
  <conditionalFormatting sqref="O7:O72">
    <cfRule type="expression" dxfId="186" priority="60">
      <formula>O$4="PAZAR"</formula>
    </cfRule>
    <cfRule type="expression" dxfId="185" priority="61">
      <formula>O$4="CUMARTESİ"</formula>
    </cfRule>
  </conditionalFormatting>
  <conditionalFormatting sqref="P7:P72">
    <cfRule type="expression" dxfId="184" priority="58">
      <formula>P$4="PAZAR"</formula>
    </cfRule>
    <cfRule type="expression" dxfId="183" priority="59">
      <formula>P$4="CUMARTESİ"</formula>
    </cfRule>
  </conditionalFormatting>
  <conditionalFormatting sqref="U7:U72">
    <cfRule type="expression" dxfId="182" priority="56">
      <formula>U$4="PAZAR"</formula>
    </cfRule>
    <cfRule type="expression" dxfId="181" priority="57">
      <formula>U$4="CUMARTESİ"</formula>
    </cfRule>
  </conditionalFormatting>
  <conditionalFormatting sqref="V7:V72">
    <cfRule type="expression" dxfId="180" priority="54">
      <formula>V$4="PAZAR"</formula>
    </cfRule>
    <cfRule type="expression" dxfId="179" priority="55">
      <formula>V$4="CUMARTESİ"</formula>
    </cfRule>
  </conditionalFormatting>
  <conditionalFormatting sqref="W7:W72">
    <cfRule type="expression" dxfId="178" priority="52">
      <formula>W$4="PAZAR"</formula>
    </cfRule>
    <cfRule type="expression" dxfId="177" priority="53">
      <formula>W$4="CUMARTESİ"</formula>
    </cfRule>
  </conditionalFormatting>
  <conditionalFormatting sqref="Z7:Z72">
    <cfRule type="expression" dxfId="176" priority="50">
      <formula>Z$4="PAZAR"</formula>
    </cfRule>
    <cfRule type="expression" dxfId="175" priority="51">
      <formula>Z$4="CUMARTESİ"</formula>
    </cfRule>
  </conditionalFormatting>
  <conditionalFormatting sqref="AA7:AA72">
    <cfRule type="expression" dxfId="174" priority="48">
      <formula>AA$4="PAZAR"</formula>
    </cfRule>
    <cfRule type="expression" dxfId="173" priority="49">
      <formula>AA$4="CUMARTESİ"</formula>
    </cfRule>
  </conditionalFormatting>
  <conditionalFormatting sqref="AB7:AB72">
    <cfRule type="expression" dxfId="172" priority="46">
      <formula>AB$4="PAZAR"</formula>
    </cfRule>
    <cfRule type="expression" dxfId="171" priority="47">
      <formula>AB$4="CUMARTESİ"</formula>
    </cfRule>
  </conditionalFormatting>
  <conditionalFormatting sqref="AC7:AC72">
    <cfRule type="expression" dxfId="170" priority="44">
      <formula>AC$4="PAZAR"</formula>
    </cfRule>
    <cfRule type="expression" dxfId="169" priority="45">
      <formula>AC$4="CUMARTESİ"</formula>
    </cfRule>
  </conditionalFormatting>
  <conditionalFormatting sqref="AI7:AI72">
    <cfRule type="expression" dxfId="168" priority="42">
      <formula>AI$4="PAZAR"</formula>
    </cfRule>
    <cfRule type="expression" dxfId="167" priority="43">
      <formula>AI$4="CUMARTESİ"</formula>
    </cfRule>
  </conditionalFormatting>
  <conditionalFormatting sqref="A7:A72">
    <cfRule type="duplicateValues" dxfId="166" priority="41"/>
  </conditionalFormatting>
  <conditionalFormatting sqref="F8:F72">
    <cfRule type="expression" dxfId="165" priority="39">
      <formula>F$4="PAZAR"</formula>
    </cfRule>
    <cfRule type="expression" dxfId="164" priority="40">
      <formula>F$4="CUMARTESİ"</formula>
    </cfRule>
  </conditionalFormatting>
  <conditionalFormatting sqref="J7:J72">
    <cfRule type="expression" dxfId="163" priority="37">
      <formula>J$4="PAZAR"</formula>
    </cfRule>
    <cfRule type="expression" dxfId="162" priority="38">
      <formula>J$4="CUMARTESİ"</formula>
    </cfRule>
  </conditionalFormatting>
  <conditionalFormatting sqref="K7:K72">
    <cfRule type="expression" dxfId="161" priority="35">
      <formula>K$4="PAZAR"</formula>
    </cfRule>
    <cfRule type="expression" dxfId="160" priority="36">
      <formula>K$4="CUMARTESİ"</formula>
    </cfRule>
  </conditionalFormatting>
  <conditionalFormatting sqref="Q7:Q72">
    <cfRule type="expression" dxfId="159" priority="33">
      <formula>Q$4="PAZAR"</formula>
    </cfRule>
    <cfRule type="expression" dxfId="158" priority="34">
      <formula>Q$4="CUMARTESİ"</formula>
    </cfRule>
  </conditionalFormatting>
  <conditionalFormatting sqref="R7:R72">
    <cfRule type="expression" dxfId="157" priority="31">
      <formula>R$4="PAZAR"</formula>
    </cfRule>
    <cfRule type="expression" dxfId="156" priority="32">
      <formula>R$4="CUMARTESİ"</formula>
    </cfRule>
  </conditionalFormatting>
  <conditionalFormatting sqref="S7:S72">
    <cfRule type="expression" dxfId="155" priority="29">
      <formula>S$4="PAZAR"</formula>
    </cfRule>
    <cfRule type="expression" dxfId="154" priority="30">
      <formula>S$4="CUMARTESİ"</formula>
    </cfRule>
  </conditionalFormatting>
  <conditionalFormatting sqref="T7:T72">
    <cfRule type="expression" dxfId="153" priority="27">
      <formula>T$4="PAZAR"</formula>
    </cfRule>
    <cfRule type="expression" dxfId="152" priority="28">
      <formula>T$4="CUMARTESİ"</formula>
    </cfRule>
  </conditionalFormatting>
  <conditionalFormatting sqref="X7:X72">
    <cfRule type="expression" dxfId="151" priority="25">
      <formula>X$4="PAZAR"</formula>
    </cfRule>
    <cfRule type="expression" dxfId="150" priority="26">
      <formula>X$4="CUMARTESİ"</formula>
    </cfRule>
  </conditionalFormatting>
  <conditionalFormatting sqref="Y7:Y72">
    <cfRule type="expression" dxfId="149" priority="23">
      <formula>Y$4="PAZAR"</formula>
    </cfRule>
    <cfRule type="expression" dxfId="148" priority="24">
      <formula>Y$4="CUMARTESİ"</formula>
    </cfRule>
  </conditionalFormatting>
  <conditionalFormatting sqref="AD7:AD72">
    <cfRule type="expression" dxfId="147" priority="15">
      <formula>AD$4="PAZAR"</formula>
    </cfRule>
    <cfRule type="expression" dxfId="146" priority="16">
      <formula>AD$4="CUMARTESİ"</formula>
    </cfRule>
  </conditionalFormatting>
  <conditionalFormatting sqref="AG7:AG72">
    <cfRule type="expression" dxfId="145" priority="13">
      <formula>AG$4="PAZAR"</formula>
    </cfRule>
    <cfRule type="expression" dxfId="144" priority="14">
      <formula>AG$4="CUMARTESİ"</formula>
    </cfRule>
  </conditionalFormatting>
  <conditionalFormatting sqref="AH7:AH72">
    <cfRule type="expression" dxfId="143" priority="11">
      <formula>AH$4="PAZAR"</formula>
    </cfRule>
    <cfRule type="expression" dxfId="142" priority="12">
      <formula>AH$4="CUMARTESİ"</formula>
    </cfRule>
  </conditionalFormatting>
  <conditionalFormatting sqref="AE7:AE72">
    <cfRule type="expression" dxfId="141" priority="9">
      <formula>AE$4="PAZAR"</formula>
    </cfRule>
    <cfRule type="expression" dxfId="140" priority="10">
      <formula>AE$4="CUMARTESİ"</formula>
    </cfRule>
  </conditionalFormatting>
  <conditionalFormatting sqref="AF7:AF72">
    <cfRule type="expression" dxfId="139" priority="7">
      <formula>AF$4="PAZAR"</formula>
    </cfRule>
    <cfRule type="expression" dxfId="138" priority="8">
      <formula>AF$4="CUMARTESİ"</formula>
    </cfRule>
  </conditionalFormatting>
  <conditionalFormatting sqref="I7">
    <cfRule type="expression" dxfId="137" priority="5">
      <formula>I$4="PAZAR"</formula>
    </cfRule>
    <cfRule type="expression" dxfId="136" priority="6">
      <formula>I$4="CUMARTESİ"</formula>
    </cfRule>
  </conditionalFormatting>
  <conditionalFormatting sqref="L7">
    <cfRule type="expression" dxfId="135" priority="3">
      <formula>L$4="PAZAR"</formula>
    </cfRule>
    <cfRule type="expression" dxfId="134" priority="4">
      <formula>L$4="CUMARTESİ"</formula>
    </cfRule>
  </conditionalFormatting>
  <conditionalFormatting sqref="F7">
    <cfRule type="expression" dxfId="133" priority="1">
      <formula>F$4="PAZAR"</formula>
    </cfRule>
    <cfRule type="expression" dxfId="132" priority="2">
      <formula>F$4="CUMARTESİ"</formula>
    </cfRule>
  </conditionalFormatting>
  <dataValidations count="1">
    <dataValidation type="list" allowBlank="1" showInputMessage="1" showErrorMessage="1" sqref="F7:AI72">
      <formula1>"Ç,İ,T,R,Üc.İz."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8"/>
  <sheetViews>
    <sheetView workbookViewId="0">
      <selection sqref="A1:XFD1048576"/>
    </sheetView>
  </sheetViews>
  <sheetFormatPr defaultRowHeight="15" x14ac:dyDescent="0.25"/>
  <cols>
    <col min="1" max="1" width="4.42578125" customWidth="1"/>
    <col min="2" max="2" width="11.7109375" customWidth="1"/>
    <col min="3" max="3" width="21.7109375" customWidth="1"/>
    <col min="4" max="4" width="46.7109375" customWidth="1"/>
    <col min="5" max="5" width="1.5703125" hidden="1" customWidth="1"/>
    <col min="6" max="6" width="3.5703125" style="44" customWidth="1"/>
    <col min="7" max="22" width="2.7109375" style="44" bestFit="1" customWidth="1"/>
    <col min="23" max="23" width="2.85546875" style="44" customWidth="1"/>
    <col min="24" max="32" width="2.7109375" style="44" bestFit="1" customWidth="1"/>
    <col min="33" max="34" width="2.7109375" style="44" customWidth="1"/>
    <col min="35" max="35" width="2.7109375" style="44" bestFit="1" customWidth="1"/>
    <col min="36" max="38" width="6.7109375" customWidth="1"/>
    <col min="39" max="39" width="7.28515625" bestFit="1" customWidth="1"/>
  </cols>
  <sheetData>
    <row r="1" spans="1:39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x14ac:dyDescent="0.25">
      <c r="A2" s="1" t="s">
        <v>1</v>
      </c>
      <c r="B2" s="2"/>
      <c r="C2" s="55" t="s">
        <v>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</row>
    <row r="3" spans="1:39" ht="16.5" thickBot="1" x14ac:dyDescent="0.3">
      <c r="A3" s="3" t="s">
        <v>3</v>
      </c>
      <c r="B3" s="3"/>
      <c r="C3" s="4">
        <v>43570</v>
      </c>
      <c r="D3" s="5">
        <v>43599</v>
      </c>
      <c r="E3" s="6"/>
      <c r="F3" s="34"/>
      <c r="G3" s="34"/>
      <c r="H3" s="34"/>
      <c r="I3" s="34"/>
      <c r="J3" s="34"/>
      <c r="K3" s="34"/>
      <c r="L3" s="34"/>
      <c r="M3" s="34"/>
      <c r="N3" s="35"/>
      <c r="O3" s="35"/>
      <c r="P3" s="36"/>
      <c r="Q3" s="36"/>
      <c r="R3" s="36"/>
      <c r="S3" s="36"/>
      <c r="T3" s="36"/>
      <c r="U3" s="37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8"/>
      <c r="AG3" s="38"/>
      <c r="AH3" s="38"/>
      <c r="AI3" s="38"/>
      <c r="AJ3" s="7"/>
      <c r="AK3" s="7"/>
      <c r="AL3" s="7"/>
      <c r="AM3" s="8"/>
    </row>
    <row r="4" spans="1:39" ht="39" customHeight="1" x14ac:dyDescent="0.25">
      <c r="A4" s="57" t="s">
        <v>4</v>
      </c>
      <c r="B4" s="57" t="s">
        <v>5</v>
      </c>
      <c r="C4" s="60" t="s">
        <v>6</v>
      </c>
      <c r="D4" s="63" t="s">
        <v>7</v>
      </c>
      <c r="E4" s="9"/>
      <c r="F4" s="39" t="str">
        <f t="shared" ref="F4:AI4" si="0">IF(F5=1,"PAZARTESİ",IF(F5=2,"SALI",IF(F5=3,"ÇARŞAMBA",IF(F5=4,"PERŞEMBE",IF(F5=5,"CUMA",IF(F5=6,"CUMARTESİ",IF(F5=7,"PAZAR","")))))))</f>
        <v>PAZARTESİ</v>
      </c>
      <c r="G4" s="39" t="str">
        <f t="shared" si="0"/>
        <v>SALI</v>
      </c>
      <c r="H4" s="39" t="str">
        <f t="shared" si="0"/>
        <v>ÇARŞAMBA</v>
      </c>
      <c r="I4" s="39" t="str">
        <f t="shared" si="0"/>
        <v>PERŞEMBE</v>
      </c>
      <c r="J4" s="39" t="str">
        <f t="shared" si="0"/>
        <v>CUMA</v>
      </c>
      <c r="K4" s="39" t="str">
        <f t="shared" si="0"/>
        <v>CUMARTESİ</v>
      </c>
      <c r="L4" s="39" t="str">
        <f t="shared" si="0"/>
        <v>PAZAR</v>
      </c>
      <c r="M4" s="39" t="str">
        <f t="shared" si="0"/>
        <v>PAZARTESİ</v>
      </c>
      <c r="N4" s="39" t="str">
        <f t="shared" si="0"/>
        <v>SALI</v>
      </c>
      <c r="O4" s="39" t="str">
        <f t="shared" si="0"/>
        <v>ÇARŞAMBA</v>
      </c>
      <c r="P4" s="39" t="str">
        <f t="shared" si="0"/>
        <v>PERŞEMBE</v>
      </c>
      <c r="Q4" s="39" t="str">
        <f t="shared" si="0"/>
        <v>CUMA</v>
      </c>
      <c r="R4" s="39" t="str">
        <f t="shared" si="0"/>
        <v>CUMARTESİ</v>
      </c>
      <c r="S4" s="39" t="str">
        <f t="shared" si="0"/>
        <v>PAZAR</v>
      </c>
      <c r="T4" s="39" t="str">
        <f t="shared" si="0"/>
        <v>PAZARTESİ</v>
      </c>
      <c r="U4" s="39" t="str">
        <f t="shared" si="0"/>
        <v>SALI</v>
      </c>
      <c r="V4" s="39" t="str">
        <f t="shared" si="0"/>
        <v>ÇARŞAMBA</v>
      </c>
      <c r="W4" s="39" t="str">
        <f t="shared" si="0"/>
        <v>PERŞEMBE</v>
      </c>
      <c r="X4" s="39" t="str">
        <f t="shared" si="0"/>
        <v>CUMA</v>
      </c>
      <c r="Y4" s="39" t="str">
        <f t="shared" si="0"/>
        <v>CUMARTESİ</v>
      </c>
      <c r="Z4" s="39" t="str">
        <f t="shared" si="0"/>
        <v>PAZAR</v>
      </c>
      <c r="AA4" s="39" t="str">
        <f t="shared" si="0"/>
        <v>PAZARTESİ</v>
      </c>
      <c r="AB4" s="39" t="str">
        <f t="shared" si="0"/>
        <v>SALI</v>
      </c>
      <c r="AC4" s="39" t="str">
        <f t="shared" si="0"/>
        <v>ÇARŞAMBA</v>
      </c>
      <c r="AD4" s="39" t="str">
        <f t="shared" si="0"/>
        <v>PERŞEMBE</v>
      </c>
      <c r="AE4" s="39" t="str">
        <f t="shared" si="0"/>
        <v>CUMA</v>
      </c>
      <c r="AF4" s="39" t="str">
        <f t="shared" si="0"/>
        <v>CUMARTESİ</v>
      </c>
      <c r="AG4" s="39" t="str">
        <f t="shared" si="0"/>
        <v>PAZAR</v>
      </c>
      <c r="AH4" s="39" t="str">
        <f t="shared" si="0"/>
        <v>PAZARTESİ</v>
      </c>
      <c r="AI4" s="39" t="str">
        <f t="shared" si="0"/>
        <v>SALI</v>
      </c>
      <c r="AJ4" s="66" t="s">
        <v>8</v>
      </c>
      <c r="AK4" s="66" t="s">
        <v>9</v>
      </c>
      <c r="AL4" s="66" t="s">
        <v>10</v>
      </c>
      <c r="AM4" s="69" t="s">
        <v>11</v>
      </c>
    </row>
    <row r="5" spans="1:39" x14ac:dyDescent="0.25">
      <c r="A5" s="58"/>
      <c r="B5" s="58"/>
      <c r="C5" s="61"/>
      <c r="D5" s="64"/>
      <c r="E5" s="10"/>
      <c r="F5" s="40">
        <f>WEEKDAY(F6,2)</f>
        <v>1</v>
      </c>
      <c r="G5" s="40">
        <f t="shared" ref="G5:AI5" si="1">WEEKDAY(G6,2)</f>
        <v>2</v>
      </c>
      <c r="H5" s="40">
        <f t="shared" si="1"/>
        <v>3</v>
      </c>
      <c r="I5" s="40">
        <f t="shared" si="1"/>
        <v>4</v>
      </c>
      <c r="J5" s="40">
        <f t="shared" si="1"/>
        <v>5</v>
      </c>
      <c r="K5" s="40">
        <f t="shared" si="1"/>
        <v>6</v>
      </c>
      <c r="L5" s="40">
        <f t="shared" si="1"/>
        <v>7</v>
      </c>
      <c r="M5" s="40">
        <f t="shared" si="1"/>
        <v>1</v>
      </c>
      <c r="N5" s="40">
        <f t="shared" si="1"/>
        <v>2</v>
      </c>
      <c r="O5" s="40">
        <f t="shared" si="1"/>
        <v>3</v>
      </c>
      <c r="P5" s="40">
        <f t="shared" si="1"/>
        <v>4</v>
      </c>
      <c r="Q5" s="40">
        <f t="shared" si="1"/>
        <v>5</v>
      </c>
      <c r="R5" s="40">
        <f t="shared" si="1"/>
        <v>6</v>
      </c>
      <c r="S5" s="40">
        <f t="shared" si="1"/>
        <v>7</v>
      </c>
      <c r="T5" s="40">
        <f t="shared" si="1"/>
        <v>1</v>
      </c>
      <c r="U5" s="40">
        <f t="shared" si="1"/>
        <v>2</v>
      </c>
      <c r="V5" s="40">
        <f t="shared" si="1"/>
        <v>3</v>
      </c>
      <c r="W5" s="40">
        <f t="shared" si="1"/>
        <v>4</v>
      </c>
      <c r="X5" s="40">
        <f t="shared" si="1"/>
        <v>5</v>
      </c>
      <c r="Y5" s="40">
        <f t="shared" si="1"/>
        <v>6</v>
      </c>
      <c r="Z5" s="40">
        <f t="shared" si="1"/>
        <v>7</v>
      </c>
      <c r="AA5" s="40">
        <f t="shared" si="1"/>
        <v>1</v>
      </c>
      <c r="AB5" s="40">
        <f t="shared" si="1"/>
        <v>2</v>
      </c>
      <c r="AC5" s="40">
        <f t="shared" si="1"/>
        <v>3</v>
      </c>
      <c r="AD5" s="40">
        <f t="shared" si="1"/>
        <v>4</v>
      </c>
      <c r="AE5" s="40">
        <f t="shared" si="1"/>
        <v>5</v>
      </c>
      <c r="AF5" s="40">
        <f t="shared" si="1"/>
        <v>6</v>
      </c>
      <c r="AG5" s="40">
        <f t="shared" si="1"/>
        <v>7</v>
      </c>
      <c r="AH5" s="40">
        <f t="shared" si="1"/>
        <v>1</v>
      </c>
      <c r="AI5" s="40">
        <f t="shared" si="1"/>
        <v>2</v>
      </c>
      <c r="AJ5" s="67"/>
      <c r="AK5" s="67"/>
      <c r="AL5" s="67"/>
      <c r="AM5" s="70"/>
    </row>
    <row r="6" spans="1:39" ht="45" customHeight="1" x14ac:dyDescent="0.25">
      <c r="A6" s="59"/>
      <c r="B6" s="59"/>
      <c r="C6" s="62"/>
      <c r="D6" s="65"/>
      <c r="E6" s="11"/>
      <c r="F6" s="41">
        <f>C3</f>
        <v>43570</v>
      </c>
      <c r="G6" s="41">
        <f>F6+1</f>
        <v>43571</v>
      </c>
      <c r="H6" s="41">
        <f>G6+1</f>
        <v>43572</v>
      </c>
      <c r="I6" s="41">
        <f t="shared" ref="I6:U6" si="2">H6+1</f>
        <v>43573</v>
      </c>
      <c r="J6" s="41">
        <f t="shared" si="2"/>
        <v>43574</v>
      </c>
      <c r="K6" s="41">
        <f t="shared" si="2"/>
        <v>43575</v>
      </c>
      <c r="L6" s="41">
        <f t="shared" si="2"/>
        <v>43576</v>
      </c>
      <c r="M6" s="41">
        <f t="shared" si="2"/>
        <v>43577</v>
      </c>
      <c r="N6" s="41">
        <f t="shared" si="2"/>
        <v>43578</v>
      </c>
      <c r="O6" s="41">
        <f t="shared" si="2"/>
        <v>43579</v>
      </c>
      <c r="P6" s="41">
        <f t="shared" si="2"/>
        <v>43580</v>
      </c>
      <c r="Q6" s="41">
        <f t="shared" si="2"/>
        <v>43581</v>
      </c>
      <c r="R6" s="41">
        <f t="shared" si="2"/>
        <v>43582</v>
      </c>
      <c r="S6" s="41">
        <f t="shared" si="2"/>
        <v>43583</v>
      </c>
      <c r="T6" s="41">
        <f t="shared" si="2"/>
        <v>43584</v>
      </c>
      <c r="U6" s="41">
        <f t="shared" si="2"/>
        <v>43585</v>
      </c>
      <c r="V6" s="41">
        <f>U6+1</f>
        <v>43586</v>
      </c>
      <c r="W6" s="41">
        <f t="shared" ref="W6:AI6" si="3">V6+1</f>
        <v>43587</v>
      </c>
      <c r="X6" s="41">
        <f t="shared" si="3"/>
        <v>43588</v>
      </c>
      <c r="Y6" s="41">
        <f t="shared" si="3"/>
        <v>43589</v>
      </c>
      <c r="Z6" s="41">
        <f t="shared" si="3"/>
        <v>43590</v>
      </c>
      <c r="AA6" s="41">
        <f t="shared" si="3"/>
        <v>43591</v>
      </c>
      <c r="AB6" s="41">
        <f t="shared" si="3"/>
        <v>43592</v>
      </c>
      <c r="AC6" s="41">
        <f t="shared" si="3"/>
        <v>43593</v>
      </c>
      <c r="AD6" s="41">
        <f t="shared" si="3"/>
        <v>43594</v>
      </c>
      <c r="AE6" s="41">
        <f t="shared" si="3"/>
        <v>43595</v>
      </c>
      <c r="AF6" s="41">
        <f t="shared" si="3"/>
        <v>43596</v>
      </c>
      <c r="AG6" s="41">
        <f t="shared" si="3"/>
        <v>43597</v>
      </c>
      <c r="AH6" s="41">
        <f t="shared" si="3"/>
        <v>43598</v>
      </c>
      <c r="AI6" s="41">
        <f t="shared" si="3"/>
        <v>43599</v>
      </c>
      <c r="AJ6" s="68"/>
      <c r="AK6" s="68"/>
      <c r="AL6" s="68"/>
      <c r="AM6" s="71"/>
    </row>
    <row r="7" spans="1:39" x14ac:dyDescent="0.25">
      <c r="A7" s="12">
        <v>1</v>
      </c>
      <c r="B7" s="13">
        <v>40114683928</v>
      </c>
      <c r="C7" s="14" t="s">
        <v>24</v>
      </c>
      <c r="D7" s="15" t="s">
        <v>25</v>
      </c>
      <c r="E7" s="16"/>
      <c r="F7" s="47" t="s">
        <v>15</v>
      </c>
      <c r="G7" s="47" t="s">
        <v>15</v>
      </c>
      <c r="H7" s="47" t="s">
        <v>15</v>
      </c>
      <c r="I7" s="47" t="s">
        <v>15</v>
      </c>
      <c r="J7" s="47" t="s">
        <v>15</v>
      </c>
      <c r="K7" s="47" t="s">
        <v>14</v>
      </c>
      <c r="L7" s="47" t="s">
        <v>14</v>
      </c>
      <c r="M7" s="47" t="s">
        <v>15</v>
      </c>
      <c r="N7" s="47" t="s">
        <v>15</v>
      </c>
      <c r="O7" s="47" t="s">
        <v>15</v>
      </c>
      <c r="P7" s="47" t="s">
        <v>15</v>
      </c>
      <c r="Q7" s="47" t="s">
        <v>15</v>
      </c>
      <c r="R7" s="47" t="s">
        <v>14</v>
      </c>
      <c r="S7" s="47" t="s">
        <v>14</v>
      </c>
      <c r="T7" s="47" t="s">
        <v>15</v>
      </c>
      <c r="U7" s="47" t="s">
        <v>15</v>
      </c>
      <c r="V7" s="47" t="s">
        <v>15</v>
      </c>
      <c r="W7" s="47" t="s">
        <v>15</v>
      </c>
      <c r="X7" s="47" t="s">
        <v>15</v>
      </c>
      <c r="Y7" s="47" t="s">
        <v>14</v>
      </c>
      <c r="Z7" s="47" t="s">
        <v>14</v>
      </c>
      <c r="AA7" s="47" t="s">
        <v>15</v>
      </c>
      <c r="AB7" s="47" t="s">
        <v>15</v>
      </c>
      <c r="AC7" s="47" t="s">
        <v>15</v>
      </c>
      <c r="AD7" s="47" t="s">
        <v>15</v>
      </c>
      <c r="AE7" s="47" t="s">
        <v>15</v>
      </c>
      <c r="AF7" s="47" t="s">
        <v>14</v>
      </c>
      <c r="AG7" s="47" t="s">
        <v>14</v>
      </c>
      <c r="AH7" s="47" t="s">
        <v>15</v>
      </c>
      <c r="AI7" s="47" t="s">
        <v>15</v>
      </c>
      <c r="AJ7" s="17">
        <f>COUNTIF(D7:AG7,"İ")</f>
        <v>0</v>
      </c>
      <c r="AK7" s="17">
        <f>COUNTIF(E7:AH7,"R")</f>
        <v>0</v>
      </c>
      <c r="AL7" s="17">
        <f>COUNTIF(F7:AI7,"X")</f>
        <v>22</v>
      </c>
      <c r="AM7" s="17">
        <f>COUNTIF(F7:AI7,"X")+COUNTIF(F7:AI7,"T")</f>
        <v>30</v>
      </c>
    </row>
    <row r="8" spans="1:39" x14ac:dyDescent="0.25">
      <c r="A8" s="12">
        <v>2</v>
      </c>
      <c r="B8" s="13">
        <v>15659499020</v>
      </c>
      <c r="C8" s="14" t="s">
        <v>12</v>
      </c>
      <c r="D8" s="15" t="s">
        <v>13</v>
      </c>
      <c r="E8" s="16"/>
      <c r="F8" s="47" t="s">
        <v>15</v>
      </c>
      <c r="G8" s="47" t="s">
        <v>15</v>
      </c>
      <c r="H8" s="47" t="s">
        <v>15</v>
      </c>
      <c r="I8" s="47" t="s">
        <v>15</v>
      </c>
      <c r="J8" s="47" t="s">
        <v>15</v>
      </c>
      <c r="K8" s="47" t="s">
        <v>14</v>
      </c>
      <c r="L8" s="47" t="s">
        <v>14</v>
      </c>
      <c r="M8" s="47" t="s">
        <v>15</v>
      </c>
      <c r="N8" s="47" t="s">
        <v>15</v>
      </c>
      <c r="O8" s="47" t="s">
        <v>15</v>
      </c>
      <c r="P8" s="47" t="s">
        <v>15</v>
      </c>
      <c r="Q8" s="47" t="s">
        <v>15</v>
      </c>
      <c r="R8" s="47" t="s">
        <v>14</v>
      </c>
      <c r="S8" s="47" t="s">
        <v>14</v>
      </c>
      <c r="T8" s="47" t="s">
        <v>15</v>
      </c>
      <c r="U8" s="47" t="s">
        <v>15</v>
      </c>
      <c r="V8" s="47" t="s">
        <v>15</v>
      </c>
      <c r="W8" s="47" t="s">
        <v>15</v>
      </c>
      <c r="X8" s="47" t="s">
        <v>15</v>
      </c>
      <c r="Y8" s="47" t="s">
        <v>14</v>
      </c>
      <c r="Z8" s="47" t="s">
        <v>14</v>
      </c>
      <c r="AA8" s="47" t="s">
        <v>15</v>
      </c>
      <c r="AB8" s="47" t="s">
        <v>15</v>
      </c>
      <c r="AC8" s="47" t="s">
        <v>15</v>
      </c>
      <c r="AD8" s="47" t="s">
        <v>15</v>
      </c>
      <c r="AE8" s="47" t="s">
        <v>15</v>
      </c>
      <c r="AF8" s="47" t="s">
        <v>14</v>
      </c>
      <c r="AG8" s="47" t="s">
        <v>14</v>
      </c>
      <c r="AH8" s="47" t="s">
        <v>15</v>
      </c>
      <c r="AI8" s="47" t="s">
        <v>15</v>
      </c>
      <c r="AJ8" s="17">
        <f t="shared" ref="AJ8:AJ71" si="4">COUNTIF(D8:AG8,"İ")</f>
        <v>0</v>
      </c>
      <c r="AK8" s="17">
        <f t="shared" ref="AK8:AK71" si="5">COUNTIF(E8:AH8,"R")</f>
        <v>0</v>
      </c>
      <c r="AL8" s="17">
        <f t="shared" ref="AL8:AL71" si="6">COUNTIF(F8:AI8,"X")</f>
        <v>22</v>
      </c>
      <c r="AM8" s="17">
        <f t="shared" ref="AM8:AM71" si="7">COUNTIF(F8:AI8,"X")+COUNTIF(F8:AI8,"T")</f>
        <v>30</v>
      </c>
    </row>
    <row r="9" spans="1:39" x14ac:dyDescent="0.25">
      <c r="A9" s="12">
        <v>3</v>
      </c>
      <c r="B9" s="13">
        <v>59191048254</v>
      </c>
      <c r="C9" s="14" t="s">
        <v>16</v>
      </c>
      <c r="D9" s="15" t="s">
        <v>13</v>
      </c>
      <c r="E9" s="16"/>
      <c r="F9" s="47" t="s">
        <v>15</v>
      </c>
      <c r="G9" s="47" t="s">
        <v>15</v>
      </c>
      <c r="H9" s="47" t="s">
        <v>15</v>
      </c>
      <c r="I9" s="47" t="s">
        <v>15</v>
      </c>
      <c r="J9" s="47" t="s">
        <v>15</v>
      </c>
      <c r="K9" s="47" t="s">
        <v>14</v>
      </c>
      <c r="L9" s="47" t="s">
        <v>14</v>
      </c>
      <c r="M9" s="47" t="s">
        <v>15</v>
      </c>
      <c r="N9" s="47" t="s">
        <v>15</v>
      </c>
      <c r="O9" s="47" t="s">
        <v>15</v>
      </c>
      <c r="P9" s="47" t="s">
        <v>15</v>
      </c>
      <c r="Q9" s="47" t="s">
        <v>15</v>
      </c>
      <c r="R9" s="47" t="s">
        <v>14</v>
      </c>
      <c r="S9" s="47" t="s">
        <v>14</v>
      </c>
      <c r="T9" s="47" t="s">
        <v>15</v>
      </c>
      <c r="U9" s="47" t="s">
        <v>15</v>
      </c>
      <c r="V9" s="47" t="s">
        <v>15</v>
      </c>
      <c r="W9" s="47" t="s">
        <v>15</v>
      </c>
      <c r="X9" s="47" t="s">
        <v>15</v>
      </c>
      <c r="Y9" s="47" t="s">
        <v>14</v>
      </c>
      <c r="Z9" s="47" t="s">
        <v>14</v>
      </c>
      <c r="AA9" s="47" t="s">
        <v>15</v>
      </c>
      <c r="AB9" s="47" t="s">
        <v>15</v>
      </c>
      <c r="AC9" s="47" t="s">
        <v>15</v>
      </c>
      <c r="AD9" s="47" t="s">
        <v>15</v>
      </c>
      <c r="AE9" s="47" t="s">
        <v>15</v>
      </c>
      <c r="AF9" s="47" t="s">
        <v>14</v>
      </c>
      <c r="AG9" s="47" t="s">
        <v>14</v>
      </c>
      <c r="AH9" s="47" t="s">
        <v>15</v>
      </c>
      <c r="AI9" s="47" t="s">
        <v>15</v>
      </c>
      <c r="AJ9" s="17">
        <f t="shared" si="4"/>
        <v>0</v>
      </c>
      <c r="AK9" s="17">
        <f t="shared" si="5"/>
        <v>0</v>
      </c>
      <c r="AL9" s="17">
        <f t="shared" si="6"/>
        <v>22</v>
      </c>
      <c r="AM9" s="17">
        <f t="shared" si="7"/>
        <v>30</v>
      </c>
    </row>
    <row r="10" spans="1:39" x14ac:dyDescent="0.25">
      <c r="A10" s="12">
        <v>4</v>
      </c>
      <c r="B10" s="13">
        <v>59362042494</v>
      </c>
      <c r="C10" s="14" t="s">
        <v>30</v>
      </c>
      <c r="D10" s="15" t="s">
        <v>31</v>
      </c>
      <c r="E10" s="16"/>
      <c r="F10" s="47" t="s">
        <v>15</v>
      </c>
      <c r="G10" s="47" t="s">
        <v>15</v>
      </c>
      <c r="H10" s="47" t="s">
        <v>15</v>
      </c>
      <c r="I10" s="47" t="s">
        <v>15</v>
      </c>
      <c r="J10" s="47" t="s">
        <v>15</v>
      </c>
      <c r="K10" s="47" t="s">
        <v>14</v>
      </c>
      <c r="L10" s="47" t="s">
        <v>14</v>
      </c>
      <c r="M10" s="47" t="s">
        <v>15</v>
      </c>
      <c r="N10" s="47" t="s">
        <v>15</v>
      </c>
      <c r="O10" s="47" t="s">
        <v>15</v>
      </c>
      <c r="P10" s="47" t="s">
        <v>15</v>
      </c>
      <c r="Q10" s="47" t="s">
        <v>15</v>
      </c>
      <c r="R10" s="47" t="s">
        <v>14</v>
      </c>
      <c r="S10" s="47" t="s">
        <v>14</v>
      </c>
      <c r="T10" s="47" t="s">
        <v>15</v>
      </c>
      <c r="U10" s="47" t="s">
        <v>15</v>
      </c>
      <c r="V10" s="47" t="s">
        <v>15</v>
      </c>
      <c r="W10" s="47" t="s">
        <v>15</v>
      </c>
      <c r="X10" s="47" t="s">
        <v>15</v>
      </c>
      <c r="Y10" s="47" t="s">
        <v>14</v>
      </c>
      <c r="Z10" s="47" t="s">
        <v>14</v>
      </c>
      <c r="AA10" s="47" t="s">
        <v>15</v>
      </c>
      <c r="AB10" s="47" t="s">
        <v>15</v>
      </c>
      <c r="AC10" s="47" t="s">
        <v>15</v>
      </c>
      <c r="AD10" s="47" t="s">
        <v>15</v>
      </c>
      <c r="AE10" s="47" t="s">
        <v>15</v>
      </c>
      <c r="AF10" s="47" t="s">
        <v>14</v>
      </c>
      <c r="AG10" s="47" t="s">
        <v>14</v>
      </c>
      <c r="AH10" s="47" t="s">
        <v>15</v>
      </c>
      <c r="AI10" s="47" t="s">
        <v>15</v>
      </c>
      <c r="AJ10" s="17">
        <f t="shared" si="4"/>
        <v>0</v>
      </c>
      <c r="AK10" s="17">
        <f t="shared" si="5"/>
        <v>0</v>
      </c>
      <c r="AL10" s="17">
        <f t="shared" si="6"/>
        <v>22</v>
      </c>
      <c r="AM10" s="17">
        <f t="shared" si="7"/>
        <v>30</v>
      </c>
    </row>
    <row r="11" spans="1:39" s="18" customFormat="1" x14ac:dyDescent="0.25">
      <c r="A11" s="12">
        <v>5</v>
      </c>
      <c r="B11" s="19">
        <v>52357275938</v>
      </c>
      <c r="C11" s="20" t="s">
        <v>36</v>
      </c>
      <c r="D11" s="15" t="s">
        <v>112</v>
      </c>
      <c r="E11" s="16"/>
      <c r="F11" s="47" t="s">
        <v>15</v>
      </c>
      <c r="G11" s="47" t="s">
        <v>15</v>
      </c>
      <c r="H11" s="47" t="s">
        <v>15</v>
      </c>
      <c r="I11" s="47" t="s">
        <v>15</v>
      </c>
      <c r="J11" s="47" t="s">
        <v>15</v>
      </c>
      <c r="K11" s="47" t="s">
        <v>14</v>
      </c>
      <c r="L11" s="47" t="s">
        <v>14</v>
      </c>
      <c r="M11" s="47" t="s">
        <v>15</v>
      </c>
      <c r="N11" s="47" t="s">
        <v>15</v>
      </c>
      <c r="O11" s="47" t="s">
        <v>15</v>
      </c>
      <c r="P11" s="47" t="s">
        <v>15</v>
      </c>
      <c r="Q11" s="47" t="s">
        <v>15</v>
      </c>
      <c r="R11" s="47" t="s">
        <v>14</v>
      </c>
      <c r="S11" s="47" t="s">
        <v>14</v>
      </c>
      <c r="T11" s="47" t="s">
        <v>15</v>
      </c>
      <c r="U11" s="47" t="s">
        <v>15</v>
      </c>
      <c r="V11" s="47" t="s">
        <v>15</v>
      </c>
      <c r="W11" s="47" t="s">
        <v>15</v>
      </c>
      <c r="X11" s="47" t="s">
        <v>15</v>
      </c>
      <c r="Y11" s="47" t="s">
        <v>14</v>
      </c>
      <c r="Z11" s="47" t="s">
        <v>14</v>
      </c>
      <c r="AA11" s="47" t="s">
        <v>15</v>
      </c>
      <c r="AB11" s="47" t="s">
        <v>15</v>
      </c>
      <c r="AC11" s="47" t="s">
        <v>15</v>
      </c>
      <c r="AD11" s="47" t="s">
        <v>15</v>
      </c>
      <c r="AE11" s="47" t="s">
        <v>15</v>
      </c>
      <c r="AF11" s="47" t="s">
        <v>14</v>
      </c>
      <c r="AG11" s="47" t="s">
        <v>14</v>
      </c>
      <c r="AH11" s="47" t="s">
        <v>15</v>
      </c>
      <c r="AI11" s="47" t="s">
        <v>15</v>
      </c>
      <c r="AJ11" s="17">
        <f t="shared" si="4"/>
        <v>0</v>
      </c>
      <c r="AK11" s="17">
        <f t="shared" si="5"/>
        <v>0</v>
      </c>
      <c r="AL11" s="17">
        <f t="shared" si="6"/>
        <v>22</v>
      </c>
      <c r="AM11" s="17">
        <f t="shared" si="7"/>
        <v>30</v>
      </c>
    </row>
    <row r="12" spans="1:39" s="18" customFormat="1" x14ac:dyDescent="0.25">
      <c r="A12" s="12">
        <v>6</v>
      </c>
      <c r="B12" s="13">
        <v>37087784790</v>
      </c>
      <c r="C12" s="14" t="s">
        <v>22</v>
      </c>
      <c r="D12" s="15" t="s">
        <v>23</v>
      </c>
      <c r="E12" s="16"/>
      <c r="F12" s="47" t="s">
        <v>15</v>
      </c>
      <c r="G12" s="47" t="s">
        <v>15</v>
      </c>
      <c r="H12" s="47" t="s">
        <v>15</v>
      </c>
      <c r="I12" s="47" t="s">
        <v>15</v>
      </c>
      <c r="J12" s="47" t="s">
        <v>15</v>
      </c>
      <c r="K12" s="47" t="s">
        <v>14</v>
      </c>
      <c r="L12" s="47" t="s">
        <v>14</v>
      </c>
      <c r="M12" s="47" t="s">
        <v>15</v>
      </c>
      <c r="N12" s="47" t="s">
        <v>15</v>
      </c>
      <c r="O12" s="47" t="s">
        <v>15</v>
      </c>
      <c r="P12" s="47" t="s">
        <v>15</v>
      </c>
      <c r="Q12" s="47" t="s">
        <v>15</v>
      </c>
      <c r="R12" s="47" t="s">
        <v>14</v>
      </c>
      <c r="S12" s="47" t="s">
        <v>14</v>
      </c>
      <c r="T12" s="47" t="s">
        <v>15</v>
      </c>
      <c r="U12" s="47" t="s">
        <v>15</v>
      </c>
      <c r="V12" s="47" t="s">
        <v>15</v>
      </c>
      <c r="W12" s="47" t="s">
        <v>15</v>
      </c>
      <c r="X12" s="47" t="s">
        <v>15</v>
      </c>
      <c r="Y12" s="47" t="s">
        <v>14</v>
      </c>
      <c r="Z12" s="47" t="s">
        <v>14</v>
      </c>
      <c r="AA12" s="47" t="s">
        <v>15</v>
      </c>
      <c r="AB12" s="47" t="s">
        <v>15</v>
      </c>
      <c r="AC12" s="47" t="s">
        <v>15</v>
      </c>
      <c r="AD12" s="47" t="s">
        <v>15</v>
      </c>
      <c r="AE12" s="47" t="s">
        <v>15</v>
      </c>
      <c r="AF12" s="47" t="s">
        <v>14</v>
      </c>
      <c r="AG12" s="47" t="s">
        <v>14</v>
      </c>
      <c r="AH12" s="47" t="s">
        <v>15</v>
      </c>
      <c r="AI12" s="47" t="s">
        <v>15</v>
      </c>
      <c r="AJ12" s="17">
        <f t="shared" si="4"/>
        <v>0</v>
      </c>
      <c r="AK12" s="17">
        <f t="shared" si="5"/>
        <v>0</v>
      </c>
      <c r="AL12" s="17">
        <f t="shared" si="6"/>
        <v>22</v>
      </c>
      <c r="AM12" s="17">
        <f t="shared" si="7"/>
        <v>30</v>
      </c>
    </row>
    <row r="13" spans="1:39" x14ac:dyDescent="0.25">
      <c r="A13" s="12">
        <v>7</v>
      </c>
      <c r="B13" s="13">
        <v>49189381586</v>
      </c>
      <c r="C13" s="14" t="s">
        <v>34</v>
      </c>
      <c r="D13" s="15" t="s">
        <v>35</v>
      </c>
      <c r="E13" s="16"/>
      <c r="F13" s="47" t="s">
        <v>15</v>
      </c>
      <c r="G13" s="47" t="s">
        <v>15</v>
      </c>
      <c r="H13" s="47" t="s">
        <v>15</v>
      </c>
      <c r="I13" s="47" t="s">
        <v>15</v>
      </c>
      <c r="J13" s="47" t="s">
        <v>15</v>
      </c>
      <c r="K13" s="47" t="s">
        <v>14</v>
      </c>
      <c r="L13" s="47" t="s">
        <v>14</v>
      </c>
      <c r="M13" s="47" t="s">
        <v>15</v>
      </c>
      <c r="N13" s="47" t="s">
        <v>15</v>
      </c>
      <c r="O13" s="47" t="s">
        <v>15</v>
      </c>
      <c r="P13" s="47" t="s">
        <v>15</v>
      </c>
      <c r="Q13" s="47" t="s">
        <v>15</v>
      </c>
      <c r="R13" s="47" t="s">
        <v>14</v>
      </c>
      <c r="S13" s="47" t="s">
        <v>14</v>
      </c>
      <c r="T13" s="47" t="s">
        <v>15</v>
      </c>
      <c r="U13" s="47" t="s">
        <v>15</v>
      </c>
      <c r="V13" s="47" t="s">
        <v>15</v>
      </c>
      <c r="W13" s="47" t="s">
        <v>15</v>
      </c>
      <c r="X13" s="47" t="s">
        <v>15</v>
      </c>
      <c r="Y13" s="47" t="s">
        <v>14</v>
      </c>
      <c r="Z13" s="47" t="s">
        <v>14</v>
      </c>
      <c r="AA13" s="47" t="s">
        <v>15</v>
      </c>
      <c r="AB13" s="47" t="s">
        <v>15</v>
      </c>
      <c r="AC13" s="47" t="s">
        <v>15</v>
      </c>
      <c r="AD13" s="47" t="s">
        <v>15</v>
      </c>
      <c r="AE13" s="47" t="s">
        <v>15</v>
      </c>
      <c r="AF13" s="47" t="s">
        <v>14</v>
      </c>
      <c r="AG13" s="47" t="s">
        <v>14</v>
      </c>
      <c r="AH13" s="47" t="s">
        <v>15</v>
      </c>
      <c r="AI13" s="47" t="s">
        <v>15</v>
      </c>
      <c r="AJ13" s="17">
        <f t="shared" si="4"/>
        <v>0</v>
      </c>
      <c r="AK13" s="17">
        <f t="shared" si="5"/>
        <v>0</v>
      </c>
      <c r="AL13" s="17">
        <f t="shared" si="6"/>
        <v>22</v>
      </c>
      <c r="AM13" s="17">
        <f t="shared" si="7"/>
        <v>30</v>
      </c>
    </row>
    <row r="14" spans="1:39" s="18" customFormat="1" x14ac:dyDescent="0.25">
      <c r="A14" s="12">
        <v>8</v>
      </c>
      <c r="B14" s="13">
        <v>28949056216</v>
      </c>
      <c r="C14" s="14" t="s">
        <v>26</v>
      </c>
      <c r="D14" s="15" t="s">
        <v>113</v>
      </c>
      <c r="E14" s="16"/>
      <c r="F14" s="47" t="s">
        <v>15</v>
      </c>
      <c r="G14" s="47" t="s">
        <v>15</v>
      </c>
      <c r="H14" s="47" t="s">
        <v>15</v>
      </c>
      <c r="I14" s="47" t="s">
        <v>15</v>
      </c>
      <c r="J14" s="47" t="s">
        <v>15</v>
      </c>
      <c r="K14" s="47" t="s">
        <v>14</v>
      </c>
      <c r="L14" s="47" t="s">
        <v>14</v>
      </c>
      <c r="M14" s="47" t="s">
        <v>15</v>
      </c>
      <c r="N14" s="47" t="s">
        <v>15</v>
      </c>
      <c r="O14" s="47" t="s">
        <v>15</v>
      </c>
      <c r="P14" s="47" t="s">
        <v>15</v>
      </c>
      <c r="Q14" s="47" t="s">
        <v>15</v>
      </c>
      <c r="R14" s="47" t="s">
        <v>14</v>
      </c>
      <c r="S14" s="47" t="s">
        <v>14</v>
      </c>
      <c r="T14" s="47" t="s">
        <v>15</v>
      </c>
      <c r="U14" s="47" t="s">
        <v>15</v>
      </c>
      <c r="V14" s="47" t="s">
        <v>15</v>
      </c>
      <c r="W14" s="47" t="s">
        <v>15</v>
      </c>
      <c r="X14" s="47" t="s">
        <v>15</v>
      </c>
      <c r="Y14" s="47" t="s">
        <v>14</v>
      </c>
      <c r="Z14" s="47" t="s">
        <v>14</v>
      </c>
      <c r="AA14" s="47" t="s">
        <v>15</v>
      </c>
      <c r="AB14" s="47" t="s">
        <v>15</v>
      </c>
      <c r="AC14" s="47" t="s">
        <v>15</v>
      </c>
      <c r="AD14" s="47" t="s">
        <v>15</v>
      </c>
      <c r="AE14" s="47" t="s">
        <v>15</v>
      </c>
      <c r="AF14" s="47" t="s">
        <v>14</v>
      </c>
      <c r="AG14" s="47" t="s">
        <v>14</v>
      </c>
      <c r="AH14" s="47" t="s">
        <v>15</v>
      </c>
      <c r="AI14" s="47" t="s">
        <v>15</v>
      </c>
      <c r="AJ14" s="17">
        <f t="shared" si="4"/>
        <v>0</v>
      </c>
      <c r="AK14" s="17">
        <f t="shared" si="5"/>
        <v>0</v>
      </c>
      <c r="AL14" s="17">
        <f t="shared" si="6"/>
        <v>22</v>
      </c>
      <c r="AM14" s="17">
        <f t="shared" si="7"/>
        <v>30</v>
      </c>
    </row>
    <row r="15" spans="1:39" x14ac:dyDescent="0.25">
      <c r="A15" s="12">
        <v>9</v>
      </c>
      <c r="B15" s="13">
        <v>43711564270</v>
      </c>
      <c r="C15" s="14" t="s">
        <v>28</v>
      </c>
      <c r="D15" s="15" t="s">
        <v>114</v>
      </c>
      <c r="E15" s="16"/>
      <c r="F15" s="47" t="s">
        <v>15</v>
      </c>
      <c r="G15" s="47" t="s">
        <v>15</v>
      </c>
      <c r="H15" s="47" t="s">
        <v>15</v>
      </c>
      <c r="I15" s="47" t="s">
        <v>15</v>
      </c>
      <c r="J15" s="47" t="s">
        <v>15</v>
      </c>
      <c r="K15" s="47" t="s">
        <v>14</v>
      </c>
      <c r="L15" s="47" t="s">
        <v>14</v>
      </c>
      <c r="M15" s="47" t="s">
        <v>15</v>
      </c>
      <c r="N15" s="47" t="s">
        <v>15</v>
      </c>
      <c r="O15" s="47" t="s">
        <v>15</v>
      </c>
      <c r="P15" s="47" t="s">
        <v>15</v>
      </c>
      <c r="Q15" s="47" t="s">
        <v>15</v>
      </c>
      <c r="R15" s="47" t="s">
        <v>14</v>
      </c>
      <c r="S15" s="47" t="s">
        <v>14</v>
      </c>
      <c r="T15" s="47" t="s">
        <v>15</v>
      </c>
      <c r="U15" s="47" t="s">
        <v>15</v>
      </c>
      <c r="V15" s="47" t="s">
        <v>15</v>
      </c>
      <c r="W15" s="47" t="s">
        <v>15</v>
      </c>
      <c r="X15" s="47" t="s">
        <v>15</v>
      </c>
      <c r="Y15" s="47" t="s">
        <v>14</v>
      </c>
      <c r="Z15" s="47" t="s">
        <v>14</v>
      </c>
      <c r="AA15" s="47" t="s">
        <v>15</v>
      </c>
      <c r="AB15" s="47" t="s">
        <v>15</v>
      </c>
      <c r="AC15" s="47" t="s">
        <v>15</v>
      </c>
      <c r="AD15" s="47" t="s">
        <v>15</v>
      </c>
      <c r="AE15" s="47" t="s">
        <v>15</v>
      </c>
      <c r="AF15" s="47" t="s">
        <v>14</v>
      </c>
      <c r="AG15" s="47" t="s">
        <v>14</v>
      </c>
      <c r="AH15" s="47" t="s">
        <v>15</v>
      </c>
      <c r="AI15" s="47" t="s">
        <v>15</v>
      </c>
      <c r="AJ15" s="17">
        <f t="shared" si="4"/>
        <v>0</v>
      </c>
      <c r="AK15" s="17">
        <f t="shared" si="5"/>
        <v>0</v>
      </c>
      <c r="AL15" s="17">
        <f t="shared" si="6"/>
        <v>22</v>
      </c>
      <c r="AM15" s="17">
        <f t="shared" si="7"/>
        <v>30</v>
      </c>
    </row>
    <row r="16" spans="1:39" x14ac:dyDescent="0.25">
      <c r="A16" s="12">
        <v>10</v>
      </c>
      <c r="B16" s="22">
        <v>29093051324</v>
      </c>
      <c r="C16" s="23" t="s">
        <v>75</v>
      </c>
      <c r="D16" s="28" t="s">
        <v>76</v>
      </c>
      <c r="E16" s="16"/>
      <c r="F16" s="47" t="s">
        <v>15</v>
      </c>
      <c r="G16" s="47" t="s">
        <v>15</v>
      </c>
      <c r="H16" s="47" t="s">
        <v>15</v>
      </c>
      <c r="I16" s="47" t="s">
        <v>15</v>
      </c>
      <c r="J16" s="47" t="s">
        <v>15</v>
      </c>
      <c r="K16" s="47" t="s">
        <v>14</v>
      </c>
      <c r="L16" s="47" t="s">
        <v>14</v>
      </c>
      <c r="M16" s="47" t="s">
        <v>15</v>
      </c>
      <c r="N16" s="47" t="s">
        <v>15</v>
      </c>
      <c r="O16" s="47" t="s">
        <v>15</v>
      </c>
      <c r="P16" s="47" t="s">
        <v>15</v>
      </c>
      <c r="Q16" s="47" t="s">
        <v>15</v>
      </c>
      <c r="R16" s="47" t="s">
        <v>14</v>
      </c>
      <c r="S16" s="47" t="s">
        <v>14</v>
      </c>
      <c r="T16" s="47" t="s">
        <v>15</v>
      </c>
      <c r="U16" s="47" t="s">
        <v>15</v>
      </c>
      <c r="V16" s="47" t="s">
        <v>15</v>
      </c>
      <c r="W16" s="47" t="s">
        <v>15</v>
      </c>
      <c r="X16" s="47" t="s">
        <v>15</v>
      </c>
      <c r="Y16" s="47" t="s">
        <v>14</v>
      </c>
      <c r="Z16" s="47" t="s">
        <v>14</v>
      </c>
      <c r="AA16" s="47" t="s">
        <v>15</v>
      </c>
      <c r="AB16" s="47" t="s">
        <v>15</v>
      </c>
      <c r="AC16" s="47" t="s">
        <v>15</v>
      </c>
      <c r="AD16" s="47" t="s">
        <v>15</v>
      </c>
      <c r="AE16" s="47" t="s">
        <v>15</v>
      </c>
      <c r="AF16" s="47" t="s">
        <v>14</v>
      </c>
      <c r="AG16" s="47" t="s">
        <v>14</v>
      </c>
      <c r="AH16" s="47" t="s">
        <v>15</v>
      </c>
      <c r="AI16" s="47" t="s">
        <v>15</v>
      </c>
      <c r="AJ16" s="17">
        <f t="shared" si="4"/>
        <v>0</v>
      </c>
      <c r="AK16" s="17">
        <f t="shared" si="5"/>
        <v>0</v>
      </c>
      <c r="AL16" s="17">
        <f t="shared" si="6"/>
        <v>22</v>
      </c>
      <c r="AM16" s="17">
        <f t="shared" si="7"/>
        <v>30</v>
      </c>
    </row>
    <row r="17" spans="1:39" x14ac:dyDescent="0.25">
      <c r="A17" s="12">
        <v>11</v>
      </c>
      <c r="B17" s="22">
        <v>30485004958</v>
      </c>
      <c r="C17" s="23" t="s">
        <v>38</v>
      </c>
      <c r="D17" s="24" t="s">
        <v>111</v>
      </c>
      <c r="E17" s="16"/>
      <c r="F17" s="47" t="s">
        <v>15</v>
      </c>
      <c r="G17" s="47" t="s">
        <v>15</v>
      </c>
      <c r="H17" s="47" t="s">
        <v>15</v>
      </c>
      <c r="I17" s="47" t="s">
        <v>15</v>
      </c>
      <c r="J17" s="47" t="s">
        <v>15</v>
      </c>
      <c r="K17" s="47" t="s">
        <v>14</v>
      </c>
      <c r="L17" s="47" t="s">
        <v>14</v>
      </c>
      <c r="M17" s="47" t="s">
        <v>15</v>
      </c>
      <c r="N17" s="47" t="s">
        <v>15</v>
      </c>
      <c r="O17" s="47" t="s">
        <v>15</v>
      </c>
      <c r="P17" s="47" t="s">
        <v>15</v>
      </c>
      <c r="Q17" s="47" t="s">
        <v>15</v>
      </c>
      <c r="R17" s="47" t="s">
        <v>14</v>
      </c>
      <c r="S17" s="47" t="s">
        <v>14</v>
      </c>
      <c r="T17" s="47" t="s">
        <v>15</v>
      </c>
      <c r="U17" s="47" t="s">
        <v>15</v>
      </c>
      <c r="V17" s="47" t="s">
        <v>15</v>
      </c>
      <c r="W17" s="47" t="s">
        <v>15</v>
      </c>
      <c r="X17" s="47" t="s">
        <v>15</v>
      </c>
      <c r="Y17" s="47" t="s">
        <v>14</v>
      </c>
      <c r="Z17" s="47" t="s">
        <v>14</v>
      </c>
      <c r="AA17" s="47" t="s">
        <v>15</v>
      </c>
      <c r="AB17" s="47" t="s">
        <v>15</v>
      </c>
      <c r="AC17" s="47" t="s">
        <v>15</v>
      </c>
      <c r="AD17" s="47" t="s">
        <v>15</v>
      </c>
      <c r="AE17" s="47" t="s">
        <v>15</v>
      </c>
      <c r="AF17" s="47" t="s">
        <v>14</v>
      </c>
      <c r="AG17" s="47" t="s">
        <v>14</v>
      </c>
      <c r="AH17" s="47" t="s">
        <v>15</v>
      </c>
      <c r="AI17" s="47" t="s">
        <v>15</v>
      </c>
      <c r="AJ17" s="17">
        <f t="shared" si="4"/>
        <v>0</v>
      </c>
      <c r="AK17" s="17">
        <f t="shared" si="5"/>
        <v>0</v>
      </c>
      <c r="AL17" s="17">
        <f t="shared" si="6"/>
        <v>22</v>
      </c>
      <c r="AM17" s="17">
        <f t="shared" si="7"/>
        <v>30</v>
      </c>
    </row>
    <row r="18" spans="1:39" x14ac:dyDescent="0.25">
      <c r="A18" s="12">
        <v>12</v>
      </c>
      <c r="B18" s="22">
        <v>55111184040</v>
      </c>
      <c r="C18" s="23" t="s">
        <v>85</v>
      </c>
      <c r="D18" s="26" t="s">
        <v>86</v>
      </c>
      <c r="E18" s="16"/>
      <c r="F18" s="47" t="s">
        <v>15</v>
      </c>
      <c r="G18" s="47" t="s">
        <v>15</v>
      </c>
      <c r="H18" s="47" t="s">
        <v>15</v>
      </c>
      <c r="I18" s="47" t="s">
        <v>15</v>
      </c>
      <c r="J18" s="47" t="s">
        <v>15</v>
      </c>
      <c r="K18" s="47" t="s">
        <v>14</v>
      </c>
      <c r="L18" s="47" t="s">
        <v>14</v>
      </c>
      <c r="M18" s="47" t="s">
        <v>15</v>
      </c>
      <c r="N18" s="47" t="s">
        <v>15</v>
      </c>
      <c r="O18" s="47" t="s">
        <v>15</v>
      </c>
      <c r="P18" s="47" t="s">
        <v>15</v>
      </c>
      <c r="Q18" s="47" t="s">
        <v>15</v>
      </c>
      <c r="R18" s="47" t="s">
        <v>14</v>
      </c>
      <c r="S18" s="47" t="s">
        <v>14</v>
      </c>
      <c r="T18" s="47" t="s">
        <v>15</v>
      </c>
      <c r="U18" s="47" t="s">
        <v>15</v>
      </c>
      <c r="V18" s="47" t="s">
        <v>15</v>
      </c>
      <c r="W18" s="47" t="s">
        <v>15</v>
      </c>
      <c r="X18" s="47" t="s">
        <v>15</v>
      </c>
      <c r="Y18" s="47" t="s">
        <v>14</v>
      </c>
      <c r="Z18" s="47" t="s">
        <v>14</v>
      </c>
      <c r="AA18" s="47" t="s">
        <v>15</v>
      </c>
      <c r="AB18" s="47" t="s">
        <v>15</v>
      </c>
      <c r="AC18" s="47" t="s">
        <v>15</v>
      </c>
      <c r="AD18" s="47" t="s">
        <v>15</v>
      </c>
      <c r="AE18" s="47" t="s">
        <v>15</v>
      </c>
      <c r="AF18" s="47" t="s">
        <v>14</v>
      </c>
      <c r="AG18" s="47" t="s">
        <v>14</v>
      </c>
      <c r="AH18" s="47" t="s">
        <v>15</v>
      </c>
      <c r="AI18" s="47" t="s">
        <v>15</v>
      </c>
      <c r="AJ18" s="17">
        <f t="shared" si="4"/>
        <v>0</v>
      </c>
      <c r="AK18" s="17">
        <f t="shared" si="5"/>
        <v>0</v>
      </c>
      <c r="AL18" s="17">
        <f t="shared" si="6"/>
        <v>22</v>
      </c>
      <c r="AM18" s="17">
        <f t="shared" si="7"/>
        <v>30</v>
      </c>
    </row>
    <row r="19" spans="1:39" x14ac:dyDescent="0.25">
      <c r="A19" s="12">
        <v>13</v>
      </c>
      <c r="B19" s="22">
        <v>34453872860</v>
      </c>
      <c r="C19" s="23" t="s">
        <v>87</v>
      </c>
      <c r="D19" s="26" t="s">
        <v>86</v>
      </c>
      <c r="E19" s="16"/>
      <c r="F19" s="47" t="s">
        <v>15</v>
      </c>
      <c r="G19" s="47" t="s">
        <v>15</v>
      </c>
      <c r="H19" s="47" t="s">
        <v>15</v>
      </c>
      <c r="I19" s="47" t="s">
        <v>15</v>
      </c>
      <c r="J19" s="47" t="s">
        <v>15</v>
      </c>
      <c r="K19" s="47" t="s">
        <v>14</v>
      </c>
      <c r="L19" s="47" t="s">
        <v>14</v>
      </c>
      <c r="M19" s="47" t="s">
        <v>15</v>
      </c>
      <c r="N19" s="47" t="s">
        <v>15</v>
      </c>
      <c r="O19" s="47" t="s">
        <v>15</v>
      </c>
      <c r="P19" s="47" t="s">
        <v>15</v>
      </c>
      <c r="Q19" s="47" t="s">
        <v>15</v>
      </c>
      <c r="R19" s="47" t="s">
        <v>14</v>
      </c>
      <c r="S19" s="47" t="s">
        <v>14</v>
      </c>
      <c r="T19" s="47" t="s">
        <v>15</v>
      </c>
      <c r="U19" s="47" t="s">
        <v>15</v>
      </c>
      <c r="V19" s="47" t="s">
        <v>15</v>
      </c>
      <c r="W19" s="47" t="s">
        <v>15</v>
      </c>
      <c r="X19" s="47" t="s">
        <v>15</v>
      </c>
      <c r="Y19" s="47" t="s">
        <v>14</v>
      </c>
      <c r="Z19" s="47" t="s">
        <v>14</v>
      </c>
      <c r="AA19" s="47" t="s">
        <v>15</v>
      </c>
      <c r="AB19" s="47" t="s">
        <v>15</v>
      </c>
      <c r="AC19" s="47" t="s">
        <v>15</v>
      </c>
      <c r="AD19" s="47" t="s">
        <v>15</v>
      </c>
      <c r="AE19" s="47" t="s">
        <v>15</v>
      </c>
      <c r="AF19" s="47" t="s">
        <v>14</v>
      </c>
      <c r="AG19" s="47" t="s">
        <v>14</v>
      </c>
      <c r="AH19" s="47" t="s">
        <v>15</v>
      </c>
      <c r="AI19" s="47" t="s">
        <v>15</v>
      </c>
      <c r="AJ19" s="17">
        <f t="shared" si="4"/>
        <v>0</v>
      </c>
      <c r="AK19" s="17">
        <f t="shared" si="5"/>
        <v>0</v>
      </c>
      <c r="AL19" s="17">
        <f t="shared" si="6"/>
        <v>22</v>
      </c>
      <c r="AM19" s="17">
        <f t="shared" si="7"/>
        <v>30</v>
      </c>
    </row>
    <row r="20" spans="1:39" s="18" customFormat="1" x14ac:dyDescent="0.25">
      <c r="A20" s="12">
        <v>14</v>
      </c>
      <c r="B20" s="22">
        <v>53809227376</v>
      </c>
      <c r="C20" s="23" t="s">
        <v>88</v>
      </c>
      <c r="D20" s="26" t="s">
        <v>86</v>
      </c>
      <c r="E20" s="16"/>
      <c r="F20" s="47" t="s">
        <v>15</v>
      </c>
      <c r="G20" s="47" t="s">
        <v>15</v>
      </c>
      <c r="H20" s="47" t="s">
        <v>15</v>
      </c>
      <c r="I20" s="47" t="s">
        <v>15</v>
      </c>
      <c r="J20" s="47" t="s">
        <v>15</v>
      </c>
      <c r="K20" s="47" t="s">
        <v>14</v>
      </c>
      <c r="L20" s="47" t="s">
        <v>14</v>
      </c>
      <c r="M20" s="47" t="s">
        <v>15</v>
      </c>
      <c r="N20" s="47" t="s">
        <v>15</v>
      </c>
      <c r="O20" s="47" t="s">
        <v>15</v>
      </c>
      <c r="P20" s="47" t="s">
        <v>15</v>
      </c>
      <c r="Q20" s="47" t="s">
        <v>15</v>
      </c>
      <c r="R20" s="47" t="s">
        <v>14</v>
      </c>
      <c r="S20" s="47" t="s">
        <v>14</v>
      </c>
      <c r="T20" s="47" t="s">
        <v>15</v>
      </c>
      <c r="U20" s="47" t="s">
        <v>15</v>
      </c>
      <c r="V20" s="47" t="s">
        <v>15</v>
      </c>
      <c r="W20" s="47" t="s">
        <v>15</v>
      </c>
      <c r="X20" s="47" t="s">
        <v>15</v>
      </c>
      <c r="Y20" s="47" t="s">
        <v>14</v>
      </c>
      <c r="Z20" s="47" t="s">
        <v>14</v>
      </c>
      <c r="AA20" s="47" t="s">
        <v>15</v>
      </c>
      <c r="AB20" s="47" t="s">
        <v>15</v>
      </c>
      <c r="AC20" s="47" t="s">
        <v>15</v>
      </c>
      <c r="AD20" s="47" t="s">
        <v>15</v>
      </c>
      <c r="AE20" s="47" t="s">
        <v>15</v>
      </c>
      <c r="AF20" s="47" t="s">
        <v>14</v>
      </c>
      <c r="AG20" s="47" t="s">
        <v>14</v>
      </c>
      <c r="AH20" s="47" t="s">
        <v>15</v>
      </c>
      <c r="AI20" s="47" t="s">
        <v>15</v>
      </c>
      <c r="AJ20" s="17">
        <f t="shared" si="4"/>
        <v>0</v>
      </c>
      <c r="AK20" s="17">
        <f t="shared" si="5"/>
        <v>0</v>
      </c>
      <c r="AL20" s="17">
        <f t="shared" si="6"/>
        <v>22</v>
      </c>
      <c r="AM20" s="17">
        <f t="shared" si="7"/>
        <v>30</v>
      </c>
    </row>
    <row r="21" spans="1:39" s="18" customFormat="1" x14ac:dyDescent="0.25">
      <c r="A21" s="12">
        <v>15</v>
      </c>
      <c r="B21" s="22">
        <v>15889180156</v>
      </c>
      <c r="C21" s="23" t="s">
        <v>89</v>
      </c>
      <c r="D21" s="26" t="s">
        <v>86</v>
      </c>
      <c r="E21" s="21"/>
      <c r="F21" s="47" t="s">
        <v>15</v>
      </c>
      <c r="G21" s="47" t="s">
        <v>15</v>
      </c>
      <c r="H21" s="47" t="s">
        <v>15</v>
      </c>
      <c r="I21" s="47" t="s">
        <v>15</v>
      </c>
      <c r="J21" s="47" t="s">
        <v>15</v>
      </c>
      <c r="K21" s="47" t="s">
        <v>14</v>
      </c>
      <c r="L21" s="47" t="s">
        <v>14</v>
      </c>
      <c r="M21" s="47" t="s">
        <v>15</v>
      </c>
      <c r="N21" s="47" t="s">
        <v>15</v>
      </c>
      <c r="O21" s="47" t="s">
        <v>15</v>
      </c>
      <c r="P21" s="47" t="s">
        <v>15</v>
      </c>
      <c r="Q21" s="47" t="s">
        <v>15</v>
      </c>
      <c r="R21" s="47" t="s">
        <v>14</v>
      </c>
      <c r="S21" s="47" t="s">
        <v>14</v>
      </c>
      <c r="T21" s="47" t="s">
        <v>15</v>
      </c>
      <c r="U21" s="47" t="s">
        <v>15</v>
      </c>
      <c r="V21" s="47" t="s">
        <v>15</v>
      </c>
      <c r="W21" s="47" t="s">
        <v>15</v>
      </c>
      <c r="X21" s="47" t="s">
        <v>15</v>
      </c>
      <c r="Y21" s="47" t="s">
        <v>14</v>
      </c>
      <c r="Z21" s="47" t="s">
        <v>14</v>
      </c>
      <c r="AA21" s="47" t="s">
        <v>15</v>
      </c>
      <c r="AB21" s="47" t="s">
        <v>15</v>
      </c>
      <c r="AC21" s="47" t="s">
        <v>15</v>
      </c>
      <c r="AD21" s="47" t="s">
        <v>15</v>
      </c>
      <c r="AE21" s="47" t="s">
        <v>15</v>
      </c>
      <c r="AF21" s="47" t="s">
        <v>14</v>
      </c>
      <c r="AG21" s="47" t="s">
        <v>14</v>
      </c>
      <c r="AH21" s="47" t="s">
        <v>15</v>
      </c>
      <c r="AI21" s="47" t="s">
        <v>15</v>
      </c>
      <c r="AJ21" s="17">
        <f t="shared" si="4"/>
        <v>0</v>
      </c>
      <c r="AK21" s="17">
        <f t="shared" si="5"/>
        <v>0</v>
      </c>
      <c r="AL21" s="17">
        <f t="shared" si="6"/>
        <v>22</v>
      </c>
      <c r="AM21" s="17">
        <f t="shared" si="7"/>
        <v>30</v>
      </c>
    </row>
    <row r="22" spans="1:39" x14ac:dyDescent="0.25">
      <c r="A22" s="12">
        <v>16</v>
      </c>
      <c r="B22" s="13">
        <v>34669865670</v>
      </c>
      <c r="C22" s="14" t="s">
        <v>29</v>
      </c>
      <c r="D22" s="15" t="s">
        <v>115</v>
      </c>
      <c r="E22" s="25"/>
      <c r="F22" s="47" t="s">
        <v>15</v>
      </c>
      <c r="G22" s="47" t="s">
        <v>15</v>
      </c>
      <c r="H22" s="47" t="s">
        <v>15</v>
      </c>
      <c r="I22" s="47" t="s">
        <v>15</v>
      </c>
      <c r="J22" s="47" t="s">
        <v>15</v>
      </c>
      <c r="K22" s="47" t="s">
        <v>14</v>
      </c>
      <c r="L22" s="47" t="s">
        <v>14</v>
      </c>
      <c r="M22" s="47" t="s">
        <v>15</v>
      </c>
      <c r="N22" s="47" t="s">
        <v>15</v>
      </c>
      <c r="O22" s="47" t="s">
        <v>15</v>
      </c>
      <c r="P22" s="47" t="s">
        <v>15</v>
      </c>
      <c r="Q22" s="47" t="s">
        <v>15</v>
      </c>
      <c r="R22" s="47" t="s">
        <v>14</v>
      </c>
      <c r="S22" s="47" t="s">
        <v>14</v>
      </c>
      <c r="T22" s="47" t="s">
        <v>15</v>
      </c>
      <c r="U22" s="47" t="s">
        <v>15</v>
      </c>
      <c r="V22" s="47" t="s">
        <v>15</v>
      </c>
      <c r="W22" s="47" t="s">
        <v>15</v>
      </c>
      <c r="X22" s="47" t="s">
        <v>15</v>
      </c>
      <c r="Y22" s="47" t="s">
        <v>14</v>
      </c>
      <c r="Z22" s="47" t="s">
        <v>14</v>
      </c>
      <c r="AA22" s="47" t="s">
        <v>15</v>
      </c>
      <c r="AB22" s="47" t="s">
        <v>15</v>
      </c>
      <c r="AC22" s="47" t="s">
        <v>15</v>
      </c>
      <c r="AD22" s="47" t="s">
        <v>15</v>
      </c>
      <c r="AE22" s="47" t="s">
        <v>15</v>
      </c>
      <c r="AF22" s="47" t="s">
        <v>14</v>
      </c>
      <c r="AG22" s="47" t="s">
        <v>14</v>
      </c>
      <c r="AH22" s="47" t="s">
        <v>15</v>
      </c>
      <c r="AI22" s="47" t="s">
        <v>15</v>
      </c>
      <c r="AJ22" s="17">
        <f t="shared" si="4"/>
        <v>0</v>
      </c>
      <c r="AK22" s="17">
        <f t="shared" si="5"/>
        <v>0</v>
      </c>
      <c r="AL22" s="17">
        <f t="shared" si="6"/>
        <v>22</v>
      </c>
      <c r="AM22" s="17">
        <f t="shared" si="7"/>
        <v>30</v>
      </c>
    </row>
    <row r="23" spans="1:39" x14ac:dyDescent="0.25">
      <c r="A23" s="12">
        <v>17</v>
      </c>
      <c r="B23" s="13">
        <v>33709897466</v>
      </c>
      <c r="C23" s="14" t="s">
        <v>20</v>
      </c>
      <c r="D23" s="15" t="s">
        <v>21</v>
      </c>
      <c r="E23" s="25"/>
      <c r="F23" s="47" t="s">
        <v>15</v>
      </c>
      <c r="G23" s="47" t="s">
        <v>15</v>
      </c>
      <c r="H23" s="47" t="s">
        <v>15</v>
      </c>
      <c r="I23" s="47" t="s">
        <v>15</v>
      </c>
      <c r="J23" s="47" t="s">
        <v>15</v>
      </c>
      <c r="K23" s="47" t="s">
        <v>14</v>
      </c>
      <c r="L23" s="47" t="s">
        <v>14</v>
      </c>
      <c r="M23" s="47" t="s">
        <v>15</v>
      </c>
      <c r="N23" s="47" t="s">
        <v>15</v>
      </c>
      <c r="O23" s="47" t="s">
        <v>15</v>
      </c>
      <c r="P23" s="47" t="s">
        <v>15</v>
      </c>
      <c r="Q23" s="47" t="s">
        <v>15</v>
      </c>
      <c r="R23" s="47" t="s">
        <v>14</v>
      </c>
      <c r="S23" s="47" t="s">
        <v>14</v>
      </c>
      <c r="T23" s="47" t="s">
        <v>15</v>
      </c>
      <c r="U23" s="47" t="s">
        <v>15</v>
      </c>
      <c r="V23" s="47" t="s">
        <v>15</v>
      </c>
      <c r="W23" s="47" t="s">
        <v>15</v>
      </c>
      <c r="X23" s="47" t="s">
        <v>15</v>
      </c>
      <c r="Y23" s="47" t="s">
        <v>14</v>
      </c>
      <c r="Z23" s="47" t="s">
        <v>14</v>
      </c>
      <c r="AA23" s="47" t="s">
        <v>15</v>
      </c>
      <c r="AB23" s="47" t="s">
        <v>15</v>
      </c>
      <c r="AC23" s="47" t="s">
        <v>15</v>
      </c>
      <c r="AD23" s="47" t="s">
        <v>15</v>
      </c>
      <c r="AE23" s="47" t="s">
        <v>15</v>
      </c>
      <c r="AF23" s="47" t="s">
        <v>14</v>
      </c>
      <c r="AG23" s="47" t="s">
        <v>14</v>
      </c>
      <c r="AH23" s="47" t="s">
        <v>15</v>
      </c>
      <c r="AI23" s="47" t="s">
        <v>15</v>
      </c>
      <c r="AJ23" s="17">
        <f t="shared" si="4"/>
        <v>0</v>
      </c>
      <c r="AK23" s="17">
        <f t="shared" si="5"/>
        <v>0</v>
      </c>
      <c r="AL23" s="17">
        <f t="shared" si="6"/>
        <v>22</v>
      </c>
      <c r="AM23" s="17">
        <f t="shared" si="7"/>
        <v>30</v>
      </c>
    </row>
    <row r="24" spans="1:39" s="18" customFormat="1" x14ac:dyDescent="0.25">
      <c r="A24" s="12">
        <v>18</v>
      </c>
      <c r="B24" s="22" t="s">
        <v>44</v>
      </c>
      <c r="C24" s="23" t="s">
        <v>45</v>
      </c>
      <c r="D24" s="26" t="s">
        <v>46</v>
      </c>
      <c r="E24" s="25"/>
      <c r="F24" s="47" t="s">
        <v>15</v>
      </c>
      <c r="G24" s="47" t="s">
        <v>15</v>
      </c>
      <c r="H24" s="47" t="s">
        <v>15</v>
      </c>
      <c r="I24" s="47" t="s">
        <v>15</v>
      </c>
      <c r="J24" s="47" t="s">
        <v>15</v>
      </c>
      <c r="K24" s="47" t="s">
        <v>14</v>
      </c>
      <c r="L24" s="47" t="s">
        <v>14</v>
      </c>
      <c r="M24" s="47" t="s">
        <v>15</v>
      </c>
      <c r="N24" s="47" t="s">
        <v>15</v>
      </c>
      <c r="O24" s="47" t="s">
        <v>15</v>
      </c>
      <c r="P24" s="47" t="s">
        <v>15</v>
      </c>
      <c r="Q24" s="47" t="s">
        <v>15</v>
      </c>
      <c r="R24" s="47" t="s">
        <v>14</v>
      </c>
      <c r="S24" s="47" t="s">
        <v>14</v>
      </c>
      <c r="T24" s="47" t="s">
        <v>15</v>
      </c>
      <c r="U24" s="47" t="s">
        <v>15</v>
      </c>
      <c r="V24" s="47" t="s">
        <v>15</v>
      </c>
      <c r="W24" s="47" t="s">
        <v>15</v>
      </c>
      <c r="X24" s="47" t="s">
        <v>15</v>
      </c>
      <c r="Y24" s="47" t="s">
        <v>14</v>
      </c>
      <c r="Z24" s="47" t="s">
        <v>14</v>
      </c>
      <c r="AA24" s="47" t="s">
        <v>15</v>
      </c>
      <c r="AB24" s="47" t="s">
        <v>15</v>
      </c>
      <c r="AC24" s="47" t="s">
        <v>15</v>
      </c>
      <c r="AD24" s="47" t="s">
        <v>15</v>
      </c>
      <c r="AE24" s="47" t="s">
        <v>15</v>
      </c>
      <c r="AF24" s="47" t="s">
        <v>14</v>
      </c>
      <c r="AG24" s="47" t="s">
        <v>14</v>
      </c>
      <c r="AH24" s="47" t="s">
        <v>15</v>
      </c>
      <c r="AI24" s="47" t="s">
        <v>15</v>
      </c>
      <c r="AJ24" s="17">
        <f t="shared" si="4"/>
        <v>0</v>
      </c>
      <c r="AK24" s="17">
        <f t="shared" si="5"/>
        <v>0</v>
      </c>
      <c r="AL24" s="17">
        <f t="shared" si="6"/>
        <v>22</v>
      </c>
      <c r="AM24" s="17">
        <f t="shared" si="7"/>
        <v>30</v>
      </c>
    </row>
    <row r="25" spans="1:39" x14ac:dyDescent="0.25">
      <c r="A25" s="12">
        <v>19</v>
      </c>
      <c r="B25" s="22">
        <v>33169915434</v>
      </c>
      <c r="C25" s="23" t="s">
        <v>47</v>
      </c>
      <c r="D25" s="26" t="s">
        <v>46</v>
      </c>
      <c r="E25" s="25"/>
      <c r="F25" s="47" t="s">
        <v>15</v>
      </c>
      <c r="G25" s="47" t="s">
        <v>15</v>
      </c>
      <c r="H25" s="47" t="s">
        <v>15</v>
      </c>
      <c r="I25" s="47" t="s">
        <v>15</v>
      </c>
      <c r="J25" s="47" t="s">
        <v>15</v>
      </c>
      <c r="K25" s="47" t="s">
        <v>14</v>
      </c>
      <c r="L25" s="47" t="s">
        <v>14</v>
      </c>
      <c r="M25" s="47" t="s">
        <v>15</v>
      </c>
      <c r="N25" s="47" t="s">
        <v>15</v>
      </c>
      <c r="O25" s="47" t="s">
        <v>15</v>
      </c>
      <c r="P25" s="47" t="s">
        <v>15</v>
      </c>
      <c r="Q25" s="47" t="s">
        <v>15</v>
      </c>
      <c r="R25" s="47" t="s">
        <v>14</v>
      </c>
      <c r="S25" s="47" t="s">
        <v>14</v>
      </c>
      <c r="T25" s="47" t="s">
        <v>15</v>
      </c>
      <c r="U25" s="47" t="s">
        <v>15</v>
      </c>
      <c r="V25" s="47" t="s">
        <v>15</v>
      </c>
      <c r="W25" s="47" t="s">
        <v>15</v>
      </c>
      <c r="X25" s="47" t="s">
        <v>15</v>
      </c>
      <c r="Y25" s="47" t="s">
        <v>14</v>
      </c>
      <c r="Z25" s="47" t="s">
        <v>14</v>
      </c>
      <c r="AA25" s="47" t="s">
        <v>15</v>
      </c>
      <c r="AB25" s="47" t="s">
        <v>15</v>
      </c>
      <c r="AC25" s="47" t="s">
        <v>15</v>
      </c>
      <c r="AD25" s="47" t="s">
        <v>15</v>
      </c>
      <c r="AE25" s="47" t="s">
        <v>15</v>
      </c>
      <c r="AF25" s="47" t="s">
        <v>14</v>
      </c>
      <c r="AG25" s="47" t="s">
        <v>14</v>
      </c>
      <c r="AH25" s="47" t="s">
        <v>15</v>
      </c>
      <c r="AI25" s="47" t="s">
        <v>15</v>
      </c>
      <c r="AJ25" s="17">
        <f t="shared" si="4"/>
        <v>0</v>
      </c>
      <c r="AK25" s="17">
        <f t="shared" si="5"/>
        <v>0</v>
      </c>
      <c r="AL25" s="17">
        <f t="shared" si="6"/>
        <v>22</v>
      </c>
      <c r="AM25" s="17">
        <f t="shared" si="7"/>
        <v>30</v>
      </c>
    </row>
    <row r="26" spans="1:39" ht="15" customHeight="1" x14ac:dyDescent="0.25">
      <c r="A26" s="12">
        <v>20</v>
      </c>
      <c r="B26" s="22">
        <v>13217580524</v>
      </c>
      <c r="C26" s="23" t="s">
        <v>48</v>
      </c>
      <c r="D26" s="26" t="s">
        <v>46</v>
      </c>
      <c r="E26" s="25"/>
      <c r="F26" s="47" t="s">
        <v>15</v>
      </c>
      <c r="G26" s="47" t="s">
        <v>15</v>
      </c>
      <c r="H26" s="47" t="s">
        <v>15</v>
      </c>
      <c r="I26" s="47" t="s">
        <v>15</v>
      </c>
      <c r="J26" s="47" t="s">
        <v>15</v>
      </c>
      <c r="K26" s="47" t="s">
        <v>14</v>
      </c>
      <c r="L26" s="47" t="s">
        <v>14</v>
      </c>
      <c r="M26" s="47" t="s">
        <v>15</v>
      </c>
      <c r="N26" s="47" t="s">
        <v>15</v>
      </c>
      <c r="O26" s="47" t="s">
        <v>15</v>
      </c>
      <c r="P26" s="47" t="s">
        <v>15</v>
      </c>
      <c r="Q26" s="47" t="s">
        <v>15</v>
      </c>
      <c r="R26" s="47" t="s">
        <v>14</v>
      </c>
      <c r="S26" s="47" t="s">
        <v>14</v>
      </c>
      <c r="T26" s="47" t="s">
        <v>15</v>
      </c>
      <c r="U26" s="47" t="s">
        <v>15</v>
      </c>
      <c r="V26" s="47" t="s">
        <v>15</v>
      </c>
      <c r="W26" s="47" t="s">
        <v>15</v>
      </c>
      <c r="X26" s="47" t="s">
        <v>15</v>
      </c>
      <c r="Y26" s="47" t="s">
        <v>14</v>
      </c>
      <c r="Z26" s="47" t="s">
        <v>14</v>
      </c>
      <c r="AA26" s="47" t="s">
        <v>15</v>
      </c>
      <c r="AB26" s="47" t="s">
        <v>15</v>
      </c>
      <c r="AC26" s="47" t="s">
        <v>15</v>
      </c>
      <c r="AD26" s="47" t="s">
        <v>15</v>
      </c>
      <c r="AE26" s="47" t="s">
        <v>15</v>
      </c>
      <c r="AF26" s="47" t="s">
        <v>14</v>
      </c>
      <c r="AG26" s="47" t="s">
        <v>14</v>
      </c>
      <c r="AH26" s="47" t="s">
        <v>15</v>
      </c>
      <c r="AI26" s="47" t="s">
        <v>15</v>
      </c>
      <c r="AJ26" s="17">
        <f t="shared" si="4"/>
        <v>0</v>
      </c>
      <c r="AK26" s="17">
        <f t="shared" si="5"/>
        <v>0</v>
      </c>
      <c r="AL26" s="17">
        <f t="shared" si="6"/>
        <v>22</v>
      </c>
      <c r="AM26" s="17">
        <f t="shared" si="7"/>
        <v>30</v>
      </c>
    </row>
    <row r="27" spans="1:39" ht="15" customHeight="1" x14ac:dyDescent="0.25">
      <c r="A27" s="12">
        <v>21</v>
      </c>
      <c r="B27" s="22">
        <v>47248446290</v>
      </c>
      <c r="C27" s="23" t="s">
        <v>49</v>
      </c>
      <c r="D27" s="26" t="s">
        <v>46</v>
      </c>
      <c r="E27" s="25"/>
      <c r="F27" s="47" t="s">
        <v>15</v>
      </c>
      <c r="G27" s="47" t="s">
        <v>15</v>
      </c>
      <c r="H27" s="47" t="s">
        <v>15</v>
      </c>
      <c r="I27" s="47" t="s">
        <v>15</v>
      </c>
      <c r="J27" s="47" t="s">
        <v>15</v>
      </c>
      <c r="K27" s="47" t="s">
        <v>14</v>
      </c>
      <c r="L27" s="47" t="s">
        <v>14</v>
      </c>
      <c r="M27" s="47" t="s">
        <v>15</v>
      </c>
      <c r="N27" s="47" t="s">
        <v>15</v>
      </c>
      <c r="O27" s="47" t="s">
        <v>15</v>
      </c>
      <c r="P27" s="47" t="s">
        <v>15</v>
      </c>
      <c r="Q27" s="47" t="s">
        <v>15</v>
      </c>
      <c r="R27" s="47" t="s">
        <v>14</v>
      </c>
      <c r="S27" s="47" t="s">
        <v>14</v>
      </c>
      <c r="T27" s="47" t="s">
        <v>15</v>
      </c>
      <c r="U27" s="47" t="s">
        <v>15</v>
      </c>
      <c r="V27" s="47" t="s">
        <v>15</v>
      </c>
      <c r="W27" s="47" t="s">
        <v>15</v>
      </c>
      <c r="X27" s="47" t="s">
        <v>15</v>
      </c>
      <c r="Y27" s="47" t="s">
        <v>14</v>
      </c>
      <c r="Z27" s="47" t="s">
        <v>14</v>
      </c>
      <c r="AA27" s="47" t="s">
        <v>15</v>
      </c>
      <c r="AB27" s="47" t="s">
        <v>15</v>
      </c>
      <c r="AC27" s="47" t="s">
        <v>15</v>
      </c>
      <c r="AD27" s="47" t="s">
        <v>15</v>
      </c>
      <c r="AE27" s="47" t="s">
        <v>15</v>
      </c>
      <c r="AF27" s="47" t="s">
        <v>14</v>
      </c>
      <c r="AG27" s="47" t="s">
        <v>14</v>
      </c>
      <c r="AH27" s="47" t="s">
        <v>15</v>
      </c>
      <c r="AI27" s="47" t="s">
        <v>15</v>
      </c>
      <c r="AJ27" s="17">
        <f t="shared" si="4"/>
        <v>0</v>
      </c>
      <c r="AK27" s="17">
        <f t="shared" si="5"/>
        <v>0</v>
      </c>
      <c r="AL27" s="17">
        <f t="shared" si="6"/>
        <v>22</v>
      </c>
      <c r="AM27" s="17">
        <f t="shared" si="7"/>
        <v>30</v>
      </c>
    </row>
    <row r="28" spans="1:39" ht="15" customHeight="1" x14ac:dyDescent="0.25">
      <c r="A28" s="12">
        <v>22</v>
      </c>
      <c r="B28" s="22">
        <v>30599001096</v>
      </c>
      <c r="C28" s="23" t="s">
        <v>50</v>
      </c>
      <c r="D28" s="26" t="s">
        <v>46</v>
      </c>
      <c r="E28" s="25"/>
      <c r="F28" s="47" t="s">
        <v>15</v>
      </c>
      <c r="G28" s="47" t="s">
        <v>15</v>
      </c>
      <c r="H28" s="47" t="s">
        <v>15</v>
      </c>
      <c r="I28" s="47" t="s">
        <v>15</v>
      </c>
      <c r="J28" s="47" t="s">
        <v>15</v>
      </c>
      <c r="K28" s="47" t="s">
        <v>14</v>
      </c>
      <c r="L28" s="47" t="s">
        <v>14</v>
      </c>
      <c r="M28" s="47" t="s">
        <v>15</v>
      </c>
      <c r="N28" s="47" t="s">
        <v>15</v>
      </c>
      <c r="O28" s="47" t="s">
        <v>15</v>
      </c>
      <c r="P28" s="47" t="s">
        <v>15</v>
      </c>
      <c r="Q28" s="47" t="s">
        <v>15</v>
      </c>
      <c r="R28" s="47" t="s">
        <v>14</v>
      </c>
      <c r="S28" s="47" t="s">
        <v>14</v>
      </c>
      <c r="T28" s="47" t="s">
        <v>15</v>
      </c>
      <c r="U28" s="47" t="s">
        <v>15</v>
      </c>
      <c r="V28" s="47" t="s">
        <v>15</v>
      </c>
      <c r="W28" s="47" t="s">
        <v>15</v>
      </c>
      <c r="X28" s="47" t="s">
        <v>15</v>
      </c>
      <c r="Y28" s="47" t="s">
        <v>14</v>
      </c>
      <c r="Z28" s="47" t="s">
        <v>14</v>
      </c>
      <c r="AA28" s="47" t="s">
        <v>15</v>
      </c>
      <c r="AB28" s="47" t="s">
        <v>15</v>
      </c>
      <c r="AC28" s="47" t="s">
        <v>15</v>
      </c>
      <c r="AD28" s="47" t="s">
        <v>15</v>
      </c>
      <c r="AE28" s="47" t="s">
        <v>15</v>
      </c>
      <c r="AF28" s="47" t="s">
        <v>14</v>
      </c>
      <c r="AG28" s="47" t="s">
        <v>14</v>
      </c>
      <c r="AH28" s="47" t="s">
        <v>15</v>
      </c>
      <c r="AI28" s="47" t="s">
        <v>15</v>
      </c>
      <c r="AJ28" s="17">
        <f t="shared" si="4"/>
        <v>0</v>
      </c>
      <c r="AK28" s="17">
        <f t="shared" si="5"/>
        <v>0</v>
      </c>
      <c r="AL28" s="17">
        <f t="shared" si="6"/>
        <v>22</v>
      </c>
      <c r="AM28" s="17">
        <f t="shared" si="7"/>
        <v>30</v>
      </c>
    </row>
    <row r="29" spans="1:39" s="18" customFormat="1" ht="15" customHeight="1" x14ac:dyDescent="0.25">
      <c r="A29" s="12">
        <v>23</v>
      </c>
      <c r="B29" s="22">
        <v>27470105400</v>
      </c>
      <c r="C29" s="23" t="s">
        <v>51</v>
      </c>
      <c r="D29" s="26" t="s">
        <v>46</v>
      </c>
      <c r="E29" s="25"/>
      <c r="F29" s="47" t="s">
        <v>15</v>
      </c>
      <c r="G29" s="47" t="s">
        <v>15</v>
      </c>
      <c r="H29" s="47" t="s">
        <v>15</v>
      </c>
      <c r="I29" s="47" t="s">
        <v>15</v>
      </c>
      <c r="J29" s="47" t="s">
        <v>15</v>
      </c>
      <c r="K29" s="47" t="s">
        <v>14</v>
      </c>
      <c r="L29" s="47" t="s">
        <v>14</v>
      </c>
      <c r="M29" s="47" t="s">
        <v>15</v>
      </c>
      <c r="N29" s="47" t="s">
        <v>15</v>
      </c>
      <c r="O29" s="47" t="s">
        <v>15</v>
      </c>
      <c r="P29" s="47" t="s">
        <v>15</v>
      </c>
      <c r="Q29" s="47" t="s">
        <v>15</v>
      </c>
      <c r="R29" s="47" t="s">
        <v>14</v>
      </c>
      <c r="S29" s="47" t="s">
        <v>14</v>
      </c>
      <c r="T29" s="47" t="s">
        <v>15</v>
      </c>
      <c r="U29" s="47" t="s">
        <v>15</v>
      </c>
      <c r="V29" s="47" t="s">
        <v>15</v>
      </c>
      <c r="W29" s="47" t="s">
        <v>15</v>
      </c>
      <c r="X29" s="47" t="s">
        <v>15</v>
      </c>
      <c r="Y29" s="47" t="s">
        <v>14</v>
      </c>
      <c r="Z29" s="47" t="s">
        <v>14</v>
      </c>
      <c r="AA29" s="47" t="s">
        <v>15</v>
      </c>
      <c r="AB29" s="47" t="s">
        <v>15</v>
      </c>
      <c r="AC29" s="47" t="s">
        <v>15</v>
      </c>
      <c r="AD29" s="47" t="s">
        <v>15</v>
      </c>
      <c r="AE29" s="47" t="s">
        <v>15</v>
      </c>
      <c r="AF29" s="47" t="s">
        <v>14</v>
      </c>
      <c r="AG29" s="47" t="s">
        <v>14</v>
      </c>
      <c r="AH29" s="47" t="s">
        <v>15</v>
      </c>
      <c r="AI29" s="47" t="s">
        <v>15</v>
      </c>
      <c r="AJ29" s="17">
        <f t="shared" si="4"/>
        <v>0</v>
      </c>
      <c r="AK29" s="17">
        <f t="shared" si="5"/>
        <v>0</v>
      </c>
      <c r="AL29" s="17">
        <f t="shared" si="6"/>
        <v>22</v>
      </c>
      <c r="AM29" s="17">
        <f t="shared" si="7"/>
        <v>30</v>
      </c>
    </row>
    <row r="30" spans="1:39" ht="15" customHeight="1" x14ac:dyDescent="0.25">
      <c r="A30" s="12">
        <v>24</v>
      </c>
      <c r="B30" s="27">
        <v>57130116644</v>
      </c>
      <c r="C30" s="23" t="s">
        <v>90</v>
      </c>
      <c r="D30" s="26" t="s">
        <v>91</v>
      </c>
      <c r="E30" s="25"/>
      <c r="F30" s="47" t="s">
        <v>15</v>
      </c>
      <c r="G30" s="47" t="s">
        <v>15</v>
      </c>
      <c r="H30" s="47" t="s">
        <v>15</v>
      </c>
      <c r="I30" s="47" t="s">
        <v>15</v>
      </c>
      <c r="J30" s="47" t="s">
        <v>15</v>
      </c>
      <c r="K30" s="47" t="s">
        <v>14</v>
      </c>
      <c r="L30" s="47" t="s">
        <v>14</v>
      </c>
      <c r="M30" s="47" t="s">
        <v>15</v>
      </c>
      <c r="N30" s="47" t="s">
        <v>15</v>
      </c>
      <c r="O30" s="47" t="s">
        <v>15</v>
      </c>
      <c r="P30" s="47" t="s">
        <v>15</v>
      </c>
      <c r="Q30" s="47" t="s">
        <v>15</v>
      </c>
      <c r="R30" s="47" t="s">
        <v>14</v>
      </c>
      <c r="S30" s="47" t="s">
        <v>14</v>
      </c>
      <c r="T30" s="47" t="s">
        <v>15</v>
      </c>
      <c r="U30" s="47" t="s">
        <v>15</v>
      </c>
      <c r="V30" s="47" t="s">
        <v>15</v>
      </c>
      <c r="W30" s="47" t="s">
        <v>15</v>
      </c>
      <c r="X30" s="47" t="s">
        <v>15</v>
      </c>
      <c r="Y30" s="47" t="s">
        <v>14</v>
      </c>
      <c r="Z30" s="47" t="s">
        <v>14</v>
      </c>
      <c r="AA30" s="47" t="s">
        <v>15</v>
      </c>
      <c r="AB30" s="47" t="s">
        <v>15</v>
      </c>
      <c r="AC30" s="47" t="s">
        <v>15</v>
      </c>
      <c r="AD30" s="47" t="s">
        <v>15</v>
      </c>
      <c r="AE30" s="47" t="s">
        <v>15</v>
      </c>
      <c r="AF30" s="47" t="s">
        <v>14</v>
      </c>
      <c r="AG30" s="47" t="s">
        <v>14</v>
      </c>
      <c r="AH30" s="47" t="s">
        <v>15</v>
      </c>
      <c r="AI30" s="47" t="s">
        <v>15</v>
      </c>
      <c r="AJ30" s="17">
        <f t="shared" si="4"/>
        <v>0</v>
      </c>
      <c r="AK30" s="17">
        <f t="shared" si="5"/>
        <v>0</v>
      </c>
      <c r="AL30" s="17">
        <f t="shared" si="6"/>
        <v>22</v>
      </c>
      <c r="AM30" s="17">
        <f t="shared" si="7"/>
        <v>30</v>
      </c>
    </row>
    <row r="31" spans="1:39" ht="15" customHeight="1" x14ac:dyDescent="0.25">
      <c r="A31" s="12">
        <v>25</v>
      </c>
      <c r="B31" s="27">
        <v>13610567290</v>
      </c>
      <c r="C31" s="23" t="s">
        <v>92</v>
      </c>
      <c r="D31" s="26" t="s">
        <v>91</v>
      </c>
      <c r="E31" s="25"/>
      <c r="F31" s="47" t="s">
        <v>15</v>
      </c>
      <c r="G31" s="47" t="s">
        <v>15</v>
      </c>
      <c r="H31" s="47" t="s">
        <v>15</v>
      </c>
      <c r="I31" s="47" t="s">
        <v>15</v>
      </c>
      <c r="J31" s="47" t="s">
        <v>15</v>
      </c>
      <c r="K31" s="47" t="s">
        <v>14</v>
      </c>
      <c r="L31" s="47" t="s">
        <v>14</v>
      </c>
      <c r="M31" s="47" t="s">
        <v>15</v>
      </c>
      <c r="N31" s="47" t="s">
        <v>15</v>
      </c>
      <c r="O31" s="47" t="s">
        <v>15</v>
      </c>
      <c r="P31" s="47" t="s">
        <v>15</v>
      </c>
      <c r="Q31" s="47" t="s">
        <v>15</v>
      </c>
      <c r="R31" s="47" t="s">
        <v>14</v>
      </c>
      <c r="S31" s="47" t="s">
        <v>14</v>
      </c>
      <c r="T31" s="47" t="s">
        <v>15</v>
      </c>
      <c r="U31" s="47" t="s">
        <v>15</v>
      </c>
      <c r="V31" s="47" t="s">
        <v>15</v>
      </c>
      <c r="W31" s="47" t="s">
        <v>15</v>
      </c>
      <c r="X31" s="47" t="s">
        <v>15</v>
      </c>
      <c r="Y31" s="47" t="s">
        <v>14</v>
      </c>
      <c r="Z31" s="47" t="s">
        <v>14</v>
      </c>
      <c r="AA31" s="47" t="s">
        <v>15</v>
      </c>
      <c r="AB31" s="47" t="s">
        <v>15</v>
      </c>
      <c r="AC31" s="47" t="s">
        <v>15</v>
      </c>
      <c r="AD31" s="47" t="s">
        <v>15</v>
      </c>
      <c r="AE31" s="47" t="s">
        <v>15</v>
      </c>
      <c r="AF31" s="47" t="s">
        <v>14</v>
      </c>
      <c r="AG31" s="47" t="s">
        <v>14</v>
      </c>
      <c r="AH31" s="47" t="s">
        <v>15</v>
      </c>
      <c r="AI31" s="47" t="s">
        <v>15</v>
      </c>
      <c r="AJ31" s="17">
        <f t="shared" si="4"/>
        <v>0</v>
      </c>
      <c r="AK31" s="17">
        <f t="shared" si="5"/>
        <v>0</v>
      </c>
      <c r="AL31" s="17">
        <f t="shared" si="6"/>
        <v>22</v>
      </c>
      <c r="AM31" s="17">
        <f t="shared" si="7"/>
        <v>30</v>
      </c>
    </row>
    <row r="32" spans="1:39" x14ac:dyDescent="0.25">
      <c r="A32" s="12">
        <v>26</v>
      </c>
      <c r="B32" s="27">
        <v>38851725964</v>
      </c>
      <c r="C32" s="23" t="s">
        <v>93</v>
      </c>
      <c r="D32" s="26" t="s">
        <v>91</v>
      </c>
      <c r="E32" s="25"/>
      <c r="F32" s="47" t="s">
        <v>15</v>
      </c>
      <c r="G32" s="47" t="s">
        <v>15</v>
      </c>
      <c r="H32" s="47" t="s">
        <v>15</v>
      </c>
      <c r="I32" s="47" t="s">
        <v>15</v>
      </c>
      <c r="J32" s="47" t="s">
        <v>15</v>
      </c>
      <c r="K32" s="47" t="s">
        <v>14</v>
      </c>
      <c r="L32" s="47" t="s">
        <v>14</v>
      </c>
      <c r="M32" s="47" t="s">
        <v>15</v>
      </c>
      <c r="N32" s="47" t="s">
        <v>15</v>
      </c>
      <c r="O32" s="47" t="s">
        <v>15</v>
      </c>
      <c r="P32" s="47" t="s">
        <v>15</v>
      </c>
      <c r="Q32" s="47" t="s">
        <v>15</v>
      </c>
      <c r="R32" s="47" t="s">
        <v>14</v>
      </c>
      <c r="S32" s="47" t="s">
        <v>14</v>
      </c>
      <c r="T32" s="47" t="s">
        <v>15</v>
      </c>
      <c r="U32" s="47" t="s">
        <v>15</v>
      </c>
      <c r="V32" s="47" t="s">
        <v>15</v>
      </c>
      <c r="W32" s="47" t="s">
        <v>15</v>
      </c>
      <c r="X32" s="47" t="s">
        <v>15</v>
      </c>
      <c r="Y32" s="47" t="s">
        <v>14</v>
      </c>
      <c r="Z32" s="47" t="s">
        <v>14</v>
      </c>
      <c r="AA32" s="47" t="s">
        <v>15</v>
      </c>
      <c r="AB32" s="47" t="s">
        <v>15</v>
      </c>
      <c r="AC32" s="47" t="s">
        <v>15</v>
      </c>
      <c r="AD32" s="47" t="s">
        <v>15</v>
      </c>
      <c r="AE32" s="47" t="s">
        <v>15</v>
      </c>
      <c r="AF32" s="47" t="s">
        <v>14</v>
      </c>
      <c r="AG32" s="47" t="s">
        <v>14</v>
      </c>
      <c r="AH32" s="47" t="s">
        <v>15</v>
      </c>
      <c r="AI32" s="47" t="s">
        <v>15</v>
      </c>
      <c r="AJ32" s="17">
        <f t="shared" si="4"/>
        <v>0</v>
      </c>
      <c r="AK32" s="17">
        <f t="shared" si="5"/>
        <v>0</v>
      </c>
      <c r="AL32" s="17">
        <f t="shared" si="6"/>
        <v>22</v>
      </c>
      <c r="AM32" s="17">
        <f t="shared" si="7"/>
        <v>30</v>
      </c>
    </row>
    <row r="33" spans="1:39" x14ac:dyDescent="0.25">
      <c r="A33" s="12">
        <v>27</v>
      </c>
      <c r="B33" s="27">
        <v>58423073620</v>
      </c>
      <c r="C33" s="23" t="s">
        <v>94</v>
      </c>
      <c r="D33" s="26" t="s">
        <v>91</v>
      </c>
      <c r="E33" s="25"/>
      <c r="F33" s="47" t="s">
        <v>15</v>
      </c>
      <c r="G33" s="47" t="s">
        <v>15</v>
      </c>
      <c r="H33" s="47" t="s">
        <v>15</v>
      </c>
      <c r="I33" s="47" t="s">
        <v>15</v>
      </c>
      <c r="J33" s="47" t="s">
        <v>15</v>
      </c>
      <c r="K33" s="47" t="s">
        <v>14</v>
      </c>
      <c r="L33" s="47" t="s">
        <v>14</v>
      </c>
      <c r="M33" s="47" t="s">
        <v>15</v>
      </c>
      <c r="N33" s="47" t="s">
        <v>15</v>
      </c>
      <c r="O33" s="47" t="s">
        <v>15</v>
      </c>
      <c r="P33" s="47" t="s">
        <v>15</v>
      </c>
      <c r="Q33" s="47" t="s">
        <v>15</v>
      </c>
      <c r="R33" s="47" t="s">
        <v>14</v>
      </c>
      <c r="S33" s="47" t="s">
        <v>14</v>
      </c>
      <c r="T33" s="47" t="s">
        <v>15</v>
      </c>
      <c r="U33" s="47" t="s">
        <v>15</v>
      </c>
      <c r="V33" s="47" t="s">
        <v>15</v>
      </c>
      <c r="W33" s="47" t="s">
        <v>15</v>
      </c>
      <c r="X33" s="47" t="s">
        <v>15</v>
      </c>
      <c r="Y33" s="47" t="s">
        <v>14</v>
      </c>
      <c r="Z33" s="47" t="s">
        <v>14</v>
      </c>
      <c r="AA33" s="47" t="s">
        <v>15</v>
      </c>
      <c r="AB33" s="47" t="s">
        <v>15</v>
      </c>
      <c r="AC33" s="47" t="s">
        <v>15</v>
      </c>
      <c r="AD33" s="47" t="s">
        <v>15</v>
      </c>
      <c r="AE33" s="47" t="s">
        <v>15</v>
      </c>
      <c r="AF33" s="47" t="s">
        <v>14</v>
      </c>
      <c r="AG33" s="47" t="s">
        <v>14</v>
      </c>
      <c r="AH33" s="47" t="s">
        <v>15</v>
      </c>
      <c r="AI33" s="47" t="s">
        <v>15</v>
      </c>
      <c r="AJ33" s="17">
        <f t="shared" si="4"/>
        <v>0</v>
      </c>
      <c r="AK33" s="17">
        <f t="shared" si="5"/>
        <v>0</v>
      </c>
      <c r="AL33" s="17">
        <f t="shared" si="6"/>
        <v>22</v>
      </c>
      <c r="AM33" s="17">
        <f t="shared" si="7"/>
        <v>30</v>
      </c>
    </row>
    <row r="34" spans="1:39" s="18" customFormat="1" x14ac:dyDescent="0.25">
      <c r="A34" s="12">
        <v>28</v>
      </c>
      <c r="B34" s="27">
        <v>19907357506</v>
      </c>
      <c r="C34" s="23" t="s">
        <v>95</v>
      </c>
      <c r="D34" s="26" t="s">
        <v>91</v>
      </c>
      <c r="E34" s="25"/>
      <c r="F34" s="47" t="s">
        <v>15</v>
      </c>
      <c r="G34" s="47" t="s">
        <v>15</v>
      </c>
      <c r="H34" s="47" t="s">
        <v>15</v>
      </c>
      <c r="I34" s="47" t="s">
        <v>15</v>
      </c>
      <c r="J34" s="47" t="s">
        <v>15</v>
      </c>
      <c r="K34" s="47" t="s">
        <v>14</v>
      </c>
      <c r="L34" s="47" t="s">
        <v>14</v>
      </c>
      <c r="M34" s="47" t="s">
        <v>15</v>
      </c>
      <c r="N34" s="47" t="s">
        <v>15</v>
      </c>
      <c r="O34" s="47" t="s">
        <v>15</v>
      </c>
      <c r="P34" s="47" t="s">
        <v>15</v>
      </c>
      <c r="Q34" s="47" t="s">
        <v>15</v>
      </c>
      <c r="R34" s="47" t="s">
        <v>14</v>
      </c>
      <c r="S34" s="47" t="s">
        <v>14</v>
      </c>
      <c r="T34" s="47" t="s">
        <v>15</v>
      </c>
      <c r="U34" s="47" t="s">
        <v>15</v>
      </c>
      <c r="V34" s="47" t="s">
        <v>15</v>
      </c>
      <c r="W34" s="47" t="s">
        <v>15</v>
      </c>
      <c r="X34" s="47" t="s">
        <v>15</v>
      </c>
      <c r="Y34" s="47" t="s">
        <v>14</v>
      </c>
      <c r="Z34" s="47" t="s">
        <v>14</v>
      </c>
      <c r="AA34" s="47" t="s">
        <v>15</v>
      </c>
      <c r="AB34" s="47" t="s">
        <v>15</v>
      </c>
      <c r="AC34" s="47" t="s">
        <v>15</v>
      </c>
      <c r="AD34" s="47" t="s">
        <v>15</v>
      </c>
      <c r="AE34" s="47" t="s">
        <v>15</v>
      </c>
      <c r="AF34" s="47" t="s">
        <v>14</v>
      </c>
      <c r="AG34" s="47" t="s">
        <v>14</v>
      </c>
      <c r="AH34" s="47" t="s">
        <v>15</v>
      </c>
      <c r="AI34" s="47" t="s">
        <v>15</v>
      </c>
      <c r="AJ34" s="17">
        <f t="shared" si="4"/>
        <v>0</v>
      </c>
      <c r="AK34" s="17">
        <f t="shared" si="5"/>
        <v>0</v>
      </c>
      <c r="AL34" s="17">
        <f t="shared" si="6"/>
        <v>22</v>
      </c>
      <c r="AM34" s="17">
        <f t="shared" si="7"/>
        <v>30</v>
      </c>
    </row>
    <row r="35" spans="1:39" x14ac:dyDescent="0.25">
      <c r="A35" s="12">
        <v>29</v>
      </c>
      <c r="B35" s="27">
        <v>38869725390</v>
      </c>
      <c r="C35" s="23" t="s">
        <v>96</v>
      </c>
      <c r="D35" s="26" t="s">
        <v>91</v>
      </c>
      <c r="E35" s="25"/>
      <c r="F35" s="47" t="s">
        <v>15</v>
      </c>
      <c r="G35" s="47" t="s">
        <v>15</v>
      </c>
      <c r="H35" s="47" t="s">
        <v>15</v>
      </c>
      <c r="I35" s="47" t="s">
        <v>15</v>
      </c>
      <c r="J35" s="47" t="s">
        <v>15</v>
      </c>
      <c r="K35" s="47" t="s">
        <v>14</v>
      </c>
      <c r="L35" s="47" t="s">
        <v>14</v>
      </c>
      <c r="M35" s="47" t="s">
        <v>15</v>
      </c>
      <c r="N35" s="47" t="s">
        <v>15</v>
      </c>
      <c r="O35" s="47" t="s">
        <v>15</v>
      </c>
      <c r="P35" s="47" t="s">
        <v>15</v>
      </c>
      <c r="Q35" s="47" t="s">
        <v>15</v>
      </c>
      <c r="R35" s="47" t="s">
        <v>14</v>
      </c>
      <c r="S35" s="47" t="s">
        <v>14</v>
      </c>
      <c r="T35" s="47" t="s">
        <v>15</v>
      </c>
      <c r="U35" s="47" t="s">
        <v>15</v>
      </c>
      <c r="V35" s="47" t="s">
        <v>15</v>
      </c>
      <c r="W35" s="47" t="s">
        <v>15</v>
      </c>
      <c r="X35" s="47" t="s">
        <v>15</v>
      </c>
      <c r="Y35" s="47" t="s">
        <v>14</v>
      </c>
      <c r="Z35" s="47" t="s">
        <v>14</v>
      </c>
      <c r="AA35" s="47" t="s">
        <v>15</v>
      </c>
      <c r="AB35" s="47" t="s">
        <v>15</v>
      </c>
      <c r="AC35" s="47" t="s">
        <v>15</v>
      </c>
      <c r="AD35" s="47" t="s">
        <v>15</v>
      </c>
      <c r="AE35" s="47" t="s">
        <v>15</v>
      </c>
      <c r="AF35" s="47" t="s">
        <v>14</v>
      </c>
      <c r="AG35" s="47" t="s">
        <v>14</v>
      </c>
      <c r="AH35" s="47" t="s">
        <v>15</v>
      </c>
      <c r="AI35" s="47" t="s">
        <v>15</v>
      </c>
      <c r="AJ35" s="17">
        <f t="shared" si="4"/>
        <v>0</v>
      </c>
      <c r="AK35" s="17">
        <f t="shared" si="5"/>
        <v>0</v>
      </c>
      <c r="AL35" s="17">
        <f t="shared" si="6"/>
        <v>22</v>
      </c>
      <c r="AM35" s="17">
        <f t="shared" si="7"/>
        <v>30</v>
      </c>
    </row>
    <row r="36" spans="1:39" s="18" customFormat="1" x14ac:dyDescent="0.25">
      <c r="A36" s="12">
        <v>30</v>
      </c>
      <c r="B36" s="27">
        <v>35383841612</v>
      </c>
      <c r="C36" s="23" t="s">
        <v>97</v>
      </c>
      <c r="D36" s="26" t="s">
        <v>91</v>
      </c>
      <c r="E36" s="25"/>
      <c r="F36" s="47" t="s">
        <v>15</v>
      </c>
      <c r="G36" s="47" t="s">
        <v>15</v>
      </c>
      <c r="H36" s="47" t="s">
        <v>15</v>
      </c>
      <c r="I36" s="47" t="s">
        <v>15</v>
      </c>
      <c r="J36" s="47" t="s">
        <v>15</v>
      </c>
      <c r="K36" s="47" t="s">
        <v>14</v>
      </c>
      <c r="L36" s="47" t="s">
        <v>14</v>
      </c>
      <c r="M36" s="47" t="s">
        <v>15</v>
      </c>
      <c r="N36" s="47" t="s">
        <v>15</v>
      </c>
      <c r="O36" s="47" t="s">
        <v>15</v>
      </c>
      <c r="P36" s="47" t="s">
        <v>15</v>
      </c>
      <c r="Q36" s="47" t="s">
        <v>15</v>
      </c>
      <c r="R36" s="47" t="s">
        <v>14</v>
      </c>
      <c r="S36" s="47" t="s">
        <v>14</v>
      </c>
      <c r="T36" s="47" t="s">
        <v>15</v>
      </c>
      <c r="U36" s="47" t="s">
        <v>15</v>
      </c>
      <c r="V36" s="47" t="s">
        <v>15</v>
      </c>
      <c r="W36" s="47" t="s">
        <v>15</v>
      </c>
      <c r="X36" s="47" t="s">
        <v>15</v>
      </c>
      <c r="Y36" s="47" t="s">
        <v>14</v>
      </c>
      <c r="Z36" s="47" t="s">
        <v>14</v>
      </c>
      <c r="AA36" s="47" t="s">
        <v>15</v>
      </c>
      <c r="AB36" s="47" t="s">
        <v>15</v>
      </c>
      <c r="AC36" s="47" t="s">
        <v>15</v>
      </c>
      <c r="AD36" s="47" t="s">
        <v>15</v>
      </c>
      <c r="AE36" s="47" t="s">
        <v>15</v>
      </c>
      <c r="AF36" s="47" t="s">
        <v>14</v>
      </c>
      <c r="AG36" s="47" t="s">
        <v>14</v>
      </c>
      <c r="AH36" s="47" t="s">
        <v>15</v>
      </c>
      <c r="AI36" s="47" t="s">
        <v>15</v>
      </c>
      <c r="AJ36" s="17">
        <f t="shared" si="4"/>
        <v>0</v>
      </c>
      <c r="AK36" s="17">
        <f t="shared" si="5"/>
        <v>0</v>
      </c>
      <c r="AL36" s="17">
        <f t="shared" si="6"/>
        <v>22</v>
      </c>
      <c r="AM36" s="17">
        <f t="shared" si="7"/>
        <v>30</v>
      </c>
    </row>
    <row r="37" spans="1:39" ht="15" customHeight="1" x14ac:dyDescent="0.25">
      <c r="A37" s="12">
        <v>31</v>
      </c>
      <c r="B37" s="22">
        <v>40126683572</v>
      </c>
      <c r="C37" s="23" t="s">
        <v>58</v>
      </c>
      <c r="D37" s="26" t="s">
        <v>59</v>
      </c>
      <c r="E37" s="25"/>
      <c r="F37" s="47" t="s">
        <v>15</v>
      </c>
      <c r="G37" s="47" t="s">
        <v>15</v>
      </c>
      <c r="H37" s="47" t="s">
        <v>15</v>
      </c>
      <c r="I37" s="47" t="s">
        <v>15</v>
      </c>
      <c r="J37" s="47" t="s">
        <v>15</v>
      </c>
      <c r="K37" s="47" t="s">
        <v>14</v>
      </c>
      <c r="L37" s="47" t="s">
        <v>14</v>
      </c>
      <c r="M37" s="47" t="s">
        <v>15</v>
      </c>
      <c r="N37" s="47" t="s">
        <v>15</v>
      </c>
      <c r="O37" s="47" t="s">
        <v>15</v>
      </c>
      <c r="P37" s="47" t="s">
        <v>15</v>
      </c>
      <c r="Q37" s="47" t="s">
        <v>15</v>
      </c>
      <c r="R37" s="47" t="s">
        <v>14</v>
      </c>
      <c r="S37" s="47" t="s">
        <v>14</v>
      </c>
      <c r="T37" s="47" t="s">
        <v>15</v>
      </c>
      <c r="U37" s="47" t="s">
        <v>15</v>
      </c>
      <c r="V37" s="47" t="s">
        <v>15</v>
      </c>
      <c r="W37" s="47" t="s">
        <v>15</v>
      </c>
      <c r="X37" s="47" t="s">
        <v>15</v>
      </c>
      <c r="Y37" s="47" t="s">
        <v>14</v>
      </c>
      <c r="Z37" s="47" t="s">
        <v>14</v>
      </c>
      <c r="AA37" s="47" t="s">
        <v>15</v>
      </c>
      <c r="AB37" s="47" t="s">
        <v>15</v>
      </c>
      <c r="AC37" s="47" t="s">
        <v>15</v>
      </c>
      <c r="AD37" s="47" t="s">
        <v>15</v>
      </c>
      <c r="AE37" s="47" t="s">
        <v>15</v>
      </c>
      <c r="AF37" s="47" t="s">
        <v>14</v>
      </c>
      <c r="AG37" s="47" t="s">
        <v>14</v>
      </c>
      <c r="AH37" s="47" t="s">
        <v>15</v>
      </c>
      <c r="AI37" s="47" t="s">
        <v>15</v>
      </c>
      <c r="AJ37" s="17">
        <f t="shared" si="4"/>
        <v>0</v>
      </c>
      <c r="AK37" s="17">
        <f t="shared" si="5"/>
        <v>0</v>
      </c>
      <c r="AL37" s="17">
        <f t="shared" si="6"/>
        <v>22</v>
      </c>
      <c r="AM37" s="17">
        <f t="shared" si="7"/>
        <v>30</v>
      </c>
    </row>
    <row r="38" spans="1:39" s="18" customFormat="1" ht="15" customHeight="1" x14ac:dyDescent="0.25">
      <c r="A38" s="12">
        <v>32</v>
      </c>
      <c r="B38" s="22">
        <v>40066685544</v>
      </c>
      <c r="C38" s="23" t="s">
        <v>60</v>
      </c>
      <c r="D38" s="26" t="s">
        <v>59</v>
      </c>
      <c r="E38" s="25"/>
      <c r="F38" s="47" t="s">
        <v>15</v>
      </c>
      <c r="G38" s="47" t="s">
        <v>15</v>
      </c>
      <c r="H38" s="47" t="s">
        <v>15</v>
      </c>
      <c r="I38" s="47" t="s">
        <v>15</v>
      </c>
      <c r="J38" s="47" t="s">
        <v>15</v>
      </c>
      <c r="K38" s="47" t="s">
        <v>14</v>
      </c>
      <c r="L38" s="47" t="s">
        <v>14</v>
      </c>
      <c r="M38" s="47" t="s">
        <v>15</v>
      </c>
      <c r="N38" s="47" t="s">
        <v>15</v>
      </c>
      <c r="O38" s="47" t="s">
        <v>15</v>
      </c>
      <c r="P38" s="47" t="s">
        <v>15</v>
      </c>
      <c r="Q38" s="47" t="s">
        <v>15</v>
      </c>
      <c r="R38" s="47" t="s">
        <v>14</v>
      </c>
      <c r="S38" s="47" t="s">
        <v>14</v>
      </c>
      <c r="T38" s="47" t="s">
        <v>15</v>
      </c>
      <c r="U38" s="47" t="s">
        <v>15</v>
      </c>
      <c r="V38" s="47" t="s">
        <v>15</v>
      </c>
      <c r="W38" s="47" t="s">
        <v>15</v>
      </c>
      <c r="X38" s="47" t="s">
        <v>15</v>
      </c>
      <c r="Y38" s="47" t="s">
        <v>14</v>
      </c>
      <c r="Z38" s="47" t="s">
        <v>14</v>
      </c>
      <c r="AA38" s="47" t="s">
        <v>15</v>
      </c>
      <c r="AB38" s="47" t="s">
        <v>15</v>
      </c>
      <c r="AC38" s="47" t="s">
        <v>15</v>
      </c>
      <c r="AD38" s="47" t="s">
        <v>15</v>
      </c>
      <c r="AE38" s="47" t="s">
        <v>15</v>
      </c>
      <c r="AF38" s="47" t="s">
        <v>14</v>
      </c>
      <c r="AG38" s="47" t="s">
        <v>14</v>
      </c>
      <c r="AH38" s="47" t="s">
        <v>15</v>
      </c>
      <c r="AI38" s="47" t="s">
        <v>15</v>
      </c>
      <c r="AJ38" s="17">
        <f t="shared" si="4"/>
        <v>0</v>
      </c>
      <c r="AK38" s="17">
        <f t="shared" si="5"/>
        <v>0</v>
      </c>
      <c r="AL38" s="17">
        <f t="shared" si="6"/>
        <v>22</v>
      </c>
      <c r="AM38" s="17">
        <f t="shared" si="7"/>
        <v>30</v>
      </c>
    </row>
    <row r="39" spans="1:39" ht="15" customHeight="1" x14ac:dyDescent="0.25">
      <c r="A39" s="12">
        <v>33</v>
      </c>
      <c r="B39" s="22">
        <v>32491937930</v>
      </c>
      <c r="C39" s="23" t="s">
        <v>61</v>
      </c>
      <c r="D39" s="26" t="s">
        <v>59</v>
      </c>
      <c r="E39" s="25"/>
      <c r="F39" s="47" t="s">
        <v>15</v>
      </c>
      <c r="G39" s="47" t="s">
        <v>15</v>
      </c>
      <c r="H39" s="47" t="s">
        <v>15</v>
      </c>
      <c r="I39" s="47" t="s">
        <v>15</v>
      </c>
      <c r="J39" s="47" t="s">
        <v>15</v>
      </c>
      <c r="K39" s="47" t="s">
        <v>14</v>
      </c>
      <c r="L39" s="47" t="s">
        <v>14</v>
      </c>
      <c r="M39" s="47" t="s">
        <v>15</v>
      </c>
      <c r="N39" s="47" t="s">
        <v>15</v>
      </c>
      <c r="O39" s="47" t="s">
        <v>15</v>
      </c>
      <c r="P39" s="47" t="s">
        <v>15</v>
      </c>
      <c r="Q39" s="47" t="s">
        <v>15</v>
      </c>
      <c r="R39" s="47" t="s">
        <v>14</v>
      </c>
      <c r="S39" s="47" t="s">
        <v>14</v>
      </c>
      <c r="T39" s="47" t="s">
        <v>15</v>
      </c>
      <c r="U39" s="47" t="s">
        <v>15</v>
      </c>
      <c r="V39" s="47" t="s">
        <v>15</v>
      </c>
      <c r="W39" s="47" t="s">
        <v>15</v>
      </c>
      <c r="X39" s="47" t="s">
        <v>15</v>
      </c>
      <c r="Y39" s="47" t="s">
        <v>14</v>
      </c>
      <c r="Z39" s="47" t="s">
        <v>14</v>
      </c>
      <c r="AA39" s="47" t="s">
        <v>15</v>
      </c>
      <c r="AB39" s="47" t="s">
        <v>15</v>
      </c>
      <c r="AC39" s="47" t="s">
        <v>15</v>
      </c>
      <c r="AD39" s="47" t="s">
        <v>15</v>
      </c>
      <c r="AE39" s="47" t="s">
        <v>15</v>
      </c>
      <c r="AF39" s="47" t="s">
        <v>14</v>
      </c>
      <c r="AG39" s="47" t="s">
        <v>14</v>
      </c>
      <c r="AH39" s="47" t="s">
        <v>15</v>
      </c>
      <c r="AI39" s="47" t="s">
        <v>15</v>
      </c>
      <c r="AJ39" s="17">
        <f t="shared" si="4"/>
        <v>0</v>
      </c>
      <c r="AK39" s="17">
        <f t="shared" si="5"/>
        <v>0</v>
      </c>
      <c r="AL39" s="17">
        <f t="shared" si="6"/>
        <v>22</v>
      </c>
      <c r="AM39" s="17">
        <f t="shared" si="7"/>
        <v>30</v>
      </c>
    </row>
    <row r="40" spans="1:39" ht="15" customHeight="1" x14ac:dyDescent="0.25">
      <c r="A40" s="12">
        <v>34</v>
      </c>
      <c r="B40" s="22">
        <v>45793494926</v>
      </c>
      <c r="C40" s="23" t="s">
        <v>62</v>
      </c>
      <c r="D40" s="26" t="s">
        <v>59</v>
      </c>
      <c r="E40" s="25"/>
      <c r="F40" s="47" t="s">
        <v>15</v>
      </c>
      <c r="G40" s="47" t="s">
        <v>15</v>
      </c>
      <c r="H40" s="47" t="s">
        <v>15</v>
      </c>
      <c r="I40" s="47" t="s">
        <v>15</v>
      </c>
      <c r="J40" s="47" t="s">
        <v>15</v>
      </c>
      <c r="K40" s="47" t="s">
        <v>14</v>
      </c>
      <c r="L40" s="47" t="s">
        <v>14</v>
      </c>
      <c r="M40" s="47" t="s">
        <v>15</v>
      </c>
      <c r="N40" s="47" t="s">
        <v>15</v>
      </c>
      <c r="O40" s="47" t="s">
        <v>15</v>
      </c>
      <c r="P40" s="47" t="s">
        <v>15</v>
      </c>
      <c r="Q40" s="47" t="s">
        <v>15</v>
      </c>
      <c r="R40" s="47" t="s">
        <v>14</v>
      </c>
      <c r="S40" s="47" t="s">
        <v>14</v>
      </c>
      <c r="T40" s="47" t="s">
        <v>15</v>
      </c>
      <c r="U40" s="47" t="s">
        <v>15</v>
      </c>
      <c r="V40" s="47" t="s">
        <v>15</v>
      </c>
      <c r="W40" s="47" t="s">
        <v>15</v>
      </c>
      <c r="X40" s="47" t="s">
        <v>15</v>
      </c>
      <c r="Y40" s="47" t="s">
        <v>14</v>
      </c>
      <c r="Z40" s="47" t="s">
        <v>14</v>
      </c>
      <c r="AA40" s="47" t="s">
        <v>15</v>
      </c>
      <c r="AB40" s="47" t="s">
        <v>15</v>
      </c>
      <c r="AC40" s="47" t="s">
        <v>15</v>
      </c>
      <c r="AD40" s="47" t="s">
        <v>15</v>
      </c>
      <c r="AE40" s="47" t="s">
        <v>15</v>
      </c>
      <c r="AF40" s="47" t="s">
        <v>14</v>
      </c>
      <c r="AG40" s="47" t="s">
        <v>14</v>
      </c>
      <c r="AH40" s="47" t="s">
        <v>15</v>
      </c>
      <c r="AI40" s="47" t="s">
        <v>15</v>
      </c>
      <c r="AJ40" s="17">
        <f t="shared" si="4"/>
        <v>0</v>
      </c>
      <c r="AK40" s="17">
        <f t="shared" si="5"/>
        <v>0</v>
      </c>
      <c r="AL40" s="17">
        <f t="shared" si="6"/>
        <v>22</v>
      </c>
      <c r="AM40" s="17">
        <f t="shared" si="7"/>
        <v>30</v>
      </c>
    </row>
    <row r="41" spans="1:39" ht="15" customHeight="1" x14ac:dyDescent="0.25">
      <c r="A41" s="12">
        <v>35</v>
      </c>
      <c r="B41" s="22">
        <v>46318477202</v>
      </c>
      <c r="C41" s="23" t="s">
        <v>63</v>
      </c>
      <c r="D41" s="26" t="s">
        <v>59</v>
      </c>
      <c r="E41" s="25"/>
      <c r="F41" s="47" t="s">
        <v>15</v>
      </c>
      <c r="G41" s="47" t="s">
        <v>15</v>
      </c>
      <c r="H41" s="47" t="s">
        <v>15</v>
      </c>
      <c r="I41" s="47" t="s">
        <v>15</v>
      </c>
      <c r="J41" s="47" t="s">
        <v>15</v>
      </c>
      <c r="K41" s="47" t="s">
        <v>14</v>
      </c>
      <c r="L41" s="47" t="s">
        <v>14</v>
      </c>
      <c r="M41" s="47" t="s">
        <v>15</v>
      </c>
      <c r="N41" s="47" t="s">
        <v>15</v>
      </c>
      <c r="O41" s="47" t="s">
        <v>15</v>
      </c>
      <c r="P41" s="47" t="s">
        <v>15</v>
      </c>
      <c r="Q41" s="47" t="s">
        <v>15</v>
      </c>
      <c r="R41" s="47" t="s">
        <v>14</v>
      </c>
      <c r="S41" s="47" t="s">
        <v>14</v>
      </c>
      <c r="T41" s="47" t="s">
        <v>15</v>
      </c>
      <c r="U41" s="47" t="s">
        <v>15</v>
      </c>
      <c r="V41" s="47" t="s">
        <v>15</v>
      </c>
      <c r="W41" s="47" t="s">
        <v>15</v>
      </c>
      <c r="X41" s="47" t="s">
        <v>15</v>
      </c>
      <c r="Y41" s="47" t="s">
        <v>14</v>
      </c>
      <c r="Z41" s="47" t="s">
        <v>14</v>
      </c>
      <c r="AA41" s="47" t="s">
        <v>15</v>
      </c>
      <c r="AB41" s="47" t="s">
        <v>15</v>
      </c>
      <c r="AC41" s="47" t="s">
        <v>15</v>
      </c>
      <c r="AD41" s="47" t="s">
        <v>15</v>
      </c>
      <c r="AE41" s="47" t="s">
        <v>15</v>
      </c>
      <c r="AF41" s="47" t="s">
        <v>14</v>
      </c>
      <c r="AG41" s="47" t="s">
        <v>14</v>
      </c>
      <c r="AH41" s="47" t="s">
        <v>15</v>
      </c>
      <c r="AI41" s="47" t="s">
        <v>15</v>
      </c>
      <c r="AJ41" s="17">
        <f t="shared" si="4"/>
        <v>0</v>
      </c>
      <c r="AK41" s="17">
        <f t="shared" si="5"/>
        <v>0</v>
      </c>
      <c r="AL41" s="17">
        <f t="shared" si="6"/>
        <v>22</v>
      </c>
      <c r="AM41" s="17">
        <f t="shared" si="7"/>
        <v>30</v>
      </c>
    </row>
    <row r="42" spans="1:39" ht="15" customHeight="1" x14ac:dyDescent="0.25">
      <c r="A42" s="12">
        <v>36</v>
      </c>
      <c r="B42" s="22">
        <v>36985788206</v>
      </c>
      <c r="C42" s="23" t="s">
        <v>64</v>
      </c>
      <c r="D42" s="26" t="s">
        <v>59</v>
      </c>
      <c r="E42" s="25"/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14</v>
      </c>
      <c r="L42" s="47" t="s">
        <v>14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14</v>
      </c>
      <c r="S42" s="47" t="s">
        <v>14</v>
      </c>
      <c r="T42" s="47" t="s">
        <v>15</v>
      </c>
      <c r="U42" s="47" t="s">
        <v>15</v>
      </c>
      <c r="V42" s="47" t="s">
        <v>15</v>
      </c>
      <c r="W42" s="47" t="s">
        <v>15</v>
      </c>
      <c r="X42" s="47" t="s">
        <v>15</v>
      </c>
      <c r="Y42" s="47" t="s">
        <v>14</v>
      </c>
      <c r="Z42" s="47" t="s">
        <v>14</v>
      </c>
      <c r="AA42" s="47" t="s">
        <v>15</v>
      </c>
      <c r="AB42" s="47" t="s">
        <v>15</v>
      </c>
      <c r="AC42" s="47" t="s">
        <v>15</v>
      </c>
      <c r="AD42" s="47" t="s">
        <v>15</v>
      </c>
      <c r="AE42" s="47" t="s">
        <v>15</v>
      </c>
      <c r="AF42" s="47" t="s">
        <v>14</v>
      </c>
      <c r="AG42" s="47" t="s">
        <v>14</v>
      </c>
      <c r="AH42" s="47" t="s">
        <v>15</v>
      </c>
      <c r="AI42" s="47" t="s">
        <v>15</v>
      </c>
      <c r="AJ42" s="17">
        <f t="shared" si="4"/>
        <v>0</v>
      </c>
      <c r="AK42" s="17">
        <f t="shared" si="5"/>
        <v>0</v>
      </c>
      <c r="AL42" s="17">
        <f t="shared" si="6"/>
        <v>22</v>
      </c>
      <c r="AM42" s="17">
        <f t="shared" si="7"/>
        <v>30</v>
      </c>
    </row>
    <row r="43" spans="1:39" ht="15" customHeight="1" x14ac:dyDescent="0.25">
      <c r="A43" s="12">
        <v>37</v>
      </c>
      <c r="B43" s="22">
        <v>31009987726</v>
      </c>
      <c r="C43" s="23" t="s">
        <v>65</v>
      </c>
      <c r="D43" s="26" t="s">
        <v>59</v>
      </c>
      <c r="E43" s="25"/>
      <c r="F43" s="47" t="s">
        <v>15</v>
      </c>
      <c r="G43" s="47" t="s">
        <v>15</v>
      </c>
      <c r="H43" s="47" t="s">
        <v>15</v>
      </c>
      <c r="I43" s="47" t="s">
        <v>15</v>
      </c>
      <c r="J43" s="47" t="s">
        <v>15</v>
      </c>
      <c r="K43" s="47" t="s">
        <v>14</v>
      </c>
      <c r="L43" s="47" t="s">
        <v>14</v>
      </c>
      <c r="M43" s="47" t="s">
        <v>15</v>
      </c>
      <c r="N43" s="47" t="s">
        <v>15</v>
      </c>
      <c r="O43" s="47" t="s">
        <v>15</v>
      </c>
      <c r="P43" s="47" t="s">
        <v>15</v>
      </c>
      <c r="Q43" s="47" t="s">
        <v>15</v>
      </c>
      <c r="R43" s="47" t="s">
        <v>14</v>
      </c>
      <c r="S43" s="47" t="s">
        <v>14</v>
      </c>
      <c r="T43" s="47" t="s">
        <v>15</v>
      </c>
      <c r="U43" s="47" t="s">
        <v>15</v>
      </c>
      <c r="V43" s="47" t="s">
        <v>15</v>
      </c>
      <c r="W43" s="47" t="s">
        <v>15</v>
      </c>
      <c r="X43" s="47" t="s">
        <v>15</v>
      </c>
      <c r="Y43" s="47" t="s">
        <v>14</v>
      </c>
      <c r="Z43" s="47" t="s">
        <v>14</v>
      </c>
      <c r="AA43" s="47" t="s">
        <v>15</v>
      </c>
      <c r="AB43" s="47" t="s">
        <v>15</v>
      </c>
      <c r="AC43" s="47" t="s">
        <v>15</v>
      </c>
      <c r="AD43" s="47" t="s">
        <v>15</v>
      </c>
      <c r="AE43" s="47" t="s">
        <v>15</v>
      </c>
      <c r="AF43" s="47" t="s">
        <v>14</v>
      </c>
      <c r="AG43" s="47" t="s">
        <v>14</v>
      </c>
      <c r="AH43" s="47" t="s">
        <v>15</v>
      </c>
      <c r="AI43" s="47" t="s">
        <v>15</v>
      </c>
      <c r="AJ43" s="17">
        <f t="shared" si="4"/>
        <v>0</v>
      </c>
      <c r="AK43" s="17">
        <f t="shared" si="5"/>
        <v>0</v>
      </c>
      <c r="AL43" s="17">
        <f t="shared" si="6"/>
        <v>22</v>
      </c>
      <c r="AM43" s="17">
        <f t="shared" si="7"/>
        <v>30</v>
      </c>
    </row>
    <row r="44" spans="1:39" x14ac:dyDescent="0.25">
      <c r="A44" s="12">
        <v>38</v>
      </c>
      <c r="B44" s="27">
        <v>47173448918</v>
      </c>
      <c r="C44" s="23" t="s">
        <v>66</v>
      </c>
      <c r="D44" s="28" t="s">
        <v>67</v>
      </c>
      <c r="E44" s="25"/>
      <c r="F44" s="47" t="s">
        <v>15</v>
      </c>
      <c r="G44" s="47" t="s">
        <v>15</v>
      </c>
      <c r="H44" s="47" t="s">
        <v>15</v>
      </c>
      <c r="I44" s="47" t="s">
        <v>15</v>
      </c>
      <c r="J44" s="47" t="s">
        <v>15</v>
      </c>
      <c r="K44" s="47" t="s">
        <v>14</v>
      </c>
      <c r="L44" s="47" t="s">
        <v>14</v>
      </c>
      <c r="M44" s="47" t="s">
        <v>15</v>
      </c>
      <c r="N44" s="47" t="s">
        <v>15</v>
      </c>
      <c r="O44" s="47" t="s">
        <v>15</v>
      </c>
      <c r="P44" s="47" t="s">
        <v>15</v>
      </c>
      <c r="Q44" s="47" t="s">
        <v>15</v>
      </c>
      <c r="R44" s="47" t="s">
        <v>14</v>
      </c>
      <c r="S44" s="47" t="s">
        <v>14</v>
      </c>
      <c r="T44" s="47" t="s">
        <v>15</v>
      </c>
      <c r="U44" s="47" t="s">
        <v>15</v>
      </c>
      <c r="V44" s="47" t="s">
        <v>15</v>
      </c>
      <c r="W44" s="47" t="s">
        <v>15</v>
      </c>
      <c r="X44" s="47" t="s">
        <v>15</v>
      </c>
      <c r="Y44" s="47" t="s">
        <v>14</v>
      </c>
      <c r="Z44" s="47" t="s">
        <v>14</v>
      </c>
      <c r="AA44" s="47" t="s">
        <v>15</v>
      </c>
      <c r="AB44" s="47" t="s">
        <v>15</v>
      </c>
      <c r="AC44" s="47" t="s">
        <v>15</v>
      </c>
      <c r="AD44" s="47" t="s">
        <v>15</v>
      </c>
      <c r="AE44" s="47" t="s">
        <v>15</v>
      </c>
      <c r="AF44" s="47" t="s">
        <v>14</v>
      </c>
      <c r="AG44" s="47" t="s">
        <v>14</v>
      </c>
      <c r="AH44" s="47" t="s">
        <v>15</v>
      </c>
      <c r="AI44" s="47" t="s">
        <v>15</v>
      </c>
      <c r="AJ44" s="17">
        <f t="shared" si="4"/>
        <v>0</v>
      </c>
      <c r="AK44" s="17">
        <f t="shared" si="5"/>
        <v>0</v>
      </c>
      <c r="AL44" s="17">
        <f t="shared" si="6"/>
        <v>22</v>
      </c>
      <c r="AM44" s="17">
        <f t="shared" si="7"/>
        <v>30</v>
      </c>
    </row>
    <row r="45" spans="1:39" s="18" customFormat="1" x14ac:dyDescent="0.25">
      <c r="A45" s="12">
        <v>39</v>
      </c>
      <c r="B45" s="27">
        <v>50302344630</v>
      </c>
      <c r="C45" s="23" t="s">
        <v>68</v>
      </c>
      <c r="D45" s="28" t="s">
        <v>67</v>
      </c>
      <c r="E45" s="25"/>
      <c r="F45" s="47" t="s">
        <v>15</v>
      </c>
      <c r="G45" s="47" t="s">
        <v>15</v>
      </c>
      <c r="H45" s="47" t="s">
        <v>15</v>
      </c>
      <c r="I45" s="47" t="s">
        <v>15</v>
      </c>
      <c r="J45" s="47" t="s">
        <v>15</v>
      </c>
      <c r="K45" s="47" t="s">
        <v>14</v>
      </c>
      <c r="L45" s="47" t="s">
        <v>14</v>
      </c>
      <c r="M45" s="47" t="s">
        <v>15</v>
      </c>
      <c r="N45" s="47" t="s">
        <v>15</v>
      </c>
      <c r="O45" s="47" t="s">
        <v>15</v>
      </c>
      <c r="P45" s="47" t="s">
        <v>15</v>
      </c>
      <c r="Q45" s="47" t="s">
        <v>15</v>
      </c>
      <c r="R45" s="47" t="s">
        <v>14</v>
      </c>
      <c r="S45" s="47" t="s">
        <v>14</v>
      </c>
      <c r="T45" s="47" t="s">
        <v>15</v>
      </c>
      <c r="U45" s="47" t="s">
        <v>15</v>
      </c>
      <c r="V45" s="47" t="s">
        <v>15</v>
      </c>
      <c r="W45" s="47" t="s">
        <v>15</v>
      </c>
      <c r="X45" s="47" t="s">
        <v>15</v>
      </c>
      <c r="Y45" s="47" t="s">
        <v>14</v>
      </c>
      <c r="Z45" s="47" t="s">
        <v>14</v>
      </c>
      <c r="AA45" s="47" t="s">
        <v>15</v>
      </c>
      <c r="AB45" s="47" t="s">
        <v>15</v>
      </c>
      <c r="AC45" s="47" t="s">
        <v>15</v>
      </c>
      <c r="AD45" s="47" t="s">
        <v>15</v>
      </c>
      <c r="AE45" s="47" t="s">
        <v>15</v>
      </c>
      <c r="AF45" s="47" t="s">
        <v>14</v>
      </c>
      <c r="AG45" s="47" t="s">
        <v>14</v>
      </c>
      <c r="AH45" s="47" t="s">
        <v>15</v>
      </c>
      <c r="AI45" s="47" t="s">
        <v>15</v>
      </c>
      <c r="AJ45" s="17">
        <f t="shared" si="4"/>
        <v>0</v>
      </c>
      <c r="AK45" s="17">
        <f t="shared" si="5"/>
        <v>0</v>
      </c>
      <c r="AL45" s="17">
        <f t="shared" si="6"/>
        <v>22</v>
      </c>
      <c r="AM45" s="17">
        <f t="shared" si="7"/>
        <v>30</v>
      </c>
    </row>
    <row r="46" spans="1:39" s="18" customFormat="1" x14ac:dyDescent="0.25">
      <c r="A46" s="12">
        <v>40</v>
      </c>
      <c r="B46" s="27">
        <v>50116350810</v>
      </c>
      <c r="C46" s="23" t="s">
        <v>69</v>
      </c>
      <c r="D46" s="28" t="s">
        <v>67</v>
      </c>
      <c r="E46" s="25"/>
      <c r="F46" s="47" t="s">
        <v>15</v>
      </c>
      <c r="G46" s="47" t="s">
        <v>15</v>
      </c>
      <c r="H46" s="47" t="s">
        <v>15</v>
      </c>
      <c r="I46" s="47" t="s">
        <v>15</v>
      </c>
      <c r="J46" s="47" t="s">
        <v>15</v>
      </c>
      <c r="K46" s="47" t="s">
        <v>14</v>
      </c>
      <c r="L46" s="47" t="s">
        <v>14</v>
      </c>
      <c r="M46" s="47" t="s">
        <v>15</v>
      </c>
      <c r="N46" s="47" t="s">
        <v>15</v>
      </c>
      <c r="O46" s="47" t="s">
        <v>15</v>
      </c>
      <c r="P46" s="47" t="s">
        <v>15</v>
      </c>
      <c r="Q46" s="47" t="s">
        <v>15</v>
      </c>
      <c r="R46" s="47" t="s">
        <v>14</v>
      </c>
      <c r="S46" s="47" t="s">
        <v>14</v>
      </c>
      <c r="T46" s="47" t="s">
        <v>15</v>
      </c>
      <c r="U46" s="47" t="s">
        <v>15</v>
      </c>
      <c r="V46" s="47" t="s">
        <v>15</v>
      </c>
      <c r="W46" s="47" t="s">
        <v>15</v>
      </c>
      <c r="X46" s="47" t="s">
        <v>15</v>
      </c>
      <c r="Y46" s="47" t="s">
        <v>14</v>
      </c>
      <c r="Z46" s="47" t="s">
        <v>14</v>
      </c>
      <c r="AA46" s="47" t="s">
        <v>15</v>
      </c>
      <c r="AB46" s="47" t="s">
        <v>15</v>
      </c>
      <c r="AC46" s="47" t="s">
        <v>15</v>
      </c>
      <c r="AD46" s="47" t="s">
        <v>15</v>
      </c>
      <c r="AE46" s="47" t="s">
        <v>15</v>
      </c>
      <c r="AF46" s="47" t="s">
        <v>14</v>
      </c>
      <c r="AG46" s="47" t="s">
        <v>14</v>
      </c>
      <c r="AH46" s="47" t="s">
        <v>15</v>
      </c>
      <c r="AI46" s="47" t="s">
        <v>15</v>
      </c>
      <c r="AJ46" s="17">
        <f t="shared" si="4"/>
        <v>0</v>
      </c>
      <c r="AK46" s="17">
        <f t="shared" si="5"/>
        <v>0</v>
      </c>
      <c r="AL46" s="17">
        <f t="shared" si="6"/>
        <v>22</v>
      </c>
      <c r="AM46" s="17">
        <f t="shared" si="7"/>
        <v>30</v>
      </c>
    </row>
    <row r="47" spans="1:39" x14ac:dyDescent="0.25">
      <c r="A47" s="12">
        <v>41</v>
      </c>
      <c r="B47" s="27">
        <v>57562102390</v>
      </c>
      <c r="C47" s="23" t="s">
        <v>70</v>
      </c>
      <c r="D47" s="28" t="s">
        <v>67</v>
      </c>
      <c r="E47" s="25"/>
      <c r="F47" s="47" t="s">
        <v>15</v>
      </c>
      <c r="G47" s="47" t="s">
        <v>15</v>
      </c>
      <c r="H47" s="47" t="s">
        <v>15</v>
      </c>
      <c r="I47" s="47" t="s">
        <v>15</v>
      </c>
      <c r="J47" s="47" t="s">
        <v>15</v>
      </c>
      <c r="K47" s="47" t="s">
        <v>14</v>
      </c>
      <c r="L47" s="47" t="s">
        <v>14</v>
      </c>
      <c r="M47" s="47" t="s">
        <v>15</v>
      </c>
      <c r="N47" s="47" t="s">
        <v>15</v>
      </c>
      <c r="O47" s="47" t="s">
        <v>15</v>
      </c>
      <c r="P47" s="47" t="s">
        <v>15</v>
      </c>
      <c r="Q47" s="47" t="s">
        <v>15</v>
      </c>
      <c r="R47" s="47" t="s">
        <v>14</v>
      </c>
      <c r="S47" s="47" t="s">
        <v>14</v>
      </c>
      <c r="T47" s="47" t="s">
        <v>15</v>
      </c>
      <c r="U47" s="47" t="s">
        <v>15</v>
      </c>
      <c r="V47" s="47" t="s">
        <v>15</v>
      </c>
      <c r="W47" s="47" t="s">
        <v>15</v>
      </c>
      <c r="X47" s="47" t="s">
        <v>15</v>
      </c>
      <c r="Y47" s="47" t="s">
        <v>14</v>
      </c>
      <c r="Z47" s="47" t="s">
        <v>14</v>
      </c>
      <c r="AA47" s="47" t="s">
        <v>15</v>
      </c>
      <c r="AB47" s="47" t="s">
        <v>15</v>
      </c>
      <c r="AC47" s="47" t="s">
        <v>15</v>
      </c>
      <c r="AD47" s="47" t="s">
        <v>15</v>
      </c>
      <c r="AE47" s="47" t="s">
        <v>15</v>
      </c>
      <c r="AF47" s="47" t="s">
        <v>14</v>
      </c>
      <c r="AG47" s="47" t="s">
        <v>14</v>
      </c>
      <c r="AH47" s="47" t="s">
        <v>15</v>
      </c>
      <c r="AI47" s="47" t="s">
        <v>15</v>
      </c>
      <c r="AJ47" s="17">
        <f t="shared" si="4"/>
        <v>0</v>
      </c>
      <c r="AK47" s="17">
        <f t="shared" si="5"/>
        <v>0</v>
      </c>
      <c r="AL47" s="17">
        <f t="shared" si="6"/>
        <v>22</v>
      </c>
      <c r="AM47" s="17">
        <f t="shared" si="7"/>
        <v>30</v>
      </c>
    </row>
    <row r="48" spans="1:39" x14ac:dyDescent="0.25">
      <c r="A48" s="12">
        <v>42</v>
      </c>
      <c r="B48" s="27">
        <v>22475271808</v>
      </c>
      <c r="C48" s="23" t="s">
        <v>71</v>
      </c>
      <c r="D48" s="28" t="s">
        <v>67</v>
      </c>
      <c r="E48" s="25"/>
      <c r="F48" s="47" t="s">
        <v>15</v>
      </c>
      <c r="G48" s="47" t="s">
        <v>15</v>
      </c>
      <c r="H48" s="47" t="s">
        <v>15</v>
      </c>
      <c r="I48" s="47" t="s">
        <v>15</v>
      </c>
      <c r="J48" s="47" t="s">
        <v>15</v>
      </c>
      <c r="K48" s="47" t="s">
        <v>14</v>
      </c>
      <c r="L48" s="47" t="s">
        <v>14</v>
      </c>
      <c r="M48" s="47" t="s">
        <v>15</v>
      </c>
      <c r="N48" s="47" t="s">
        <v>15</v>
      </c>
      <c r="O48" s="47" t="s">
        <v>15</v>
      </c>
      <c r="P48" s="47" t="s">
        <v>15</v>
      </c>
      <c r="Q48" s="47" t="s">
        <v>15</v>
      </c>
      <c r="R48" s="47" t="s">
        <v>14</v>
      </c>
      <c r="S48" s="47" t="s">
        <v>14</v>
      </c>
      <c r="T48" s="47" t="s">
        <v>15</v>
      </c>
      <c r="U48" s="47" t="s">
        <v>15</v>
      </c>
      <c r="V48" s="47" t="s">
        <v>15</v>
      </c>
      <c r="W48" s="47" t="s">
        <v>15</v>
      </c>
      <c r="X48" s="47" t="s">
        <v>15</v>
      </c>
      <c r="Y48" s="47" t="s">
        <v>14</v>
      </c>
      <c r="Z48" s="47" t="s">
        <v>14</v>
      </c>
      <c r="AA48" s="47" t="s">
        <v>15</v>
      </c>
      <c r="AB48" s="47" t="s">
        <v>15</v>
      </c>
      <c r="AC48" s="47" t="s">
        <v>15</v>
      </c>
      <c r="AD48" s="47" t="s">
        <v>15</v>
      </c>
      <c r="AE48" s="47" t="s">
        <v>15</v>
      </c>
      <c r="AF48" s="47" t="s">
        <v>14</v>
      </c>
      <c r="AG48" s="47" t="s">
        <v>14</v>
      </c>
      <c r="AH48" s="47" t="s">
        <v>15</v>
      </c>
      <c r="AI48" s="47" t="s">
        <v>15</v>
      </c>
      <c r="AJ48" s="17">
        <f t="shared" si="4"/>
        <v>0</v>
      </c>
      <c r="AK48" s="17">
        <f t="shared" si="5"/>
        <v>0</v>
      </c>
      <c r="AL48" s="17">
        <f t="shared" si="6"/>
        <v>22</v>
      </c>
      <c r="AM48" s="17">
        <f t="shared" si="7"/>
        <v>30</v>
      </c>
    </row>
    <row r="49" spans="1:39" x14ac:dyDescent="0.25">
      <c r="A49" s="12">
        <v>43</v>
      </c>
      <c r="B49" s="27">
        <v>25268178728</v>
      </c>
      <c r="C49" s="23" t="s">
        <v>72</v>
      </c>
      <c r="D49" s="28" t="s">
        <v>67</v>
      </c>
      <c r="E49" s="25"/>
      <c r="F49" s="47" t="s">
        <v>15</v>
      </c>
      <c r="G49" s="47" t="s">
        <v>15</v>
      </c>
      <c r="H49" s="47" t="s">
        <v>15</v>
      </c>
      <c r="I49" s="47" t="s">
        <v>15</v>
      </c>
      <c r="J49" s="47" t="s">
        <v>15</v>
      </c>
      <c r="K49" s="47" t="s">
        <v>14</v>
      </c>
      <c r="L49" s="47" t="s">
        <v>14</v>
      </c>
      <c r="M49" s="47" t="s">
        <v>15</v>
      </c>
      <c r="N49" s="47" t="s">
        <v>15</v>
      </c>
      <c r="O49" s="47" t="s">
        <v>15</v>
      </c>
      <c r="P49" s="47" t="s">
        <v>15</v>
      </c>
      <c r="Q49" s="47" t="s">
        <v>15</v>
      </c>
      <c r="R49" s="47" t="s">
        <v>14</v>
      </c>
      <c r="S49" s="47" t="s">
        <v>14</v>
      </c>
      <c r="T49" s="47" t="s">
        <v>15</v>
      </c>
      <c r="U49" s="47" t="s">
        <v>15</v>
      </c>
      <c r="V49" s="47" t="s">
        <v>15</v>
      </c>
      <c r="W49" s="47" t="s">
        <v>15</v>
      </c>
      <c r="X49" s="47" t="s">
        <v>15</v>
      </c>
      <c r="Y49" s="47" t="s">
        <v>14</v>
      </c>
      <c r="Z49" s="47" t="s">
        <v>14</v>
      </c>
      <c r="AA49" s="47" t="s">
        <v>15</v>
      </c>
      <c r="AB49" s="47" t="s">
        <v>15</v>
      </c>
      <c r="AC49" s="47" t="s">
        <v>15</v>
      </c>
      <c r="AD49" s="47" t="s">
        <v>15</v>
      </c>
      <c r="AE49" s="47" t="s">
        <v>15</v>
      </c>
      <c r="AF49" s="47" t="s">
        <v>14</v>
      </c>
      <c r="AG49" s="47" t="s">
        <v>14</v>
      </c>
      <c r="AH49" s="47" t="s">
        <v>15</v>
      </c>
      <c r="AI49" s="47" t="s">
        <v>15</v>
      </c>
      <c r="AJ49" s="17">
        <f t="shared" si="4"/>
        <v>0</v>
      </c>
      <c r="AK49" s="17">
        <f t="shared" si="5"/>
        <v>0</v>
      </c>
      <c r="AL49" s="17">
        <f t="shared" si="6"/>
        <v>22</v>
      </c>
      <c r="AM49" s="17">
        <f t="shared" si="7"/>
        <v>30</v>
      </c>
    </row>
    <row r="50" spans="1:39" x14ac:dyDescent="0.25">
      <c r="A50" s="12">
        <v>44</v>
      </c>
      <c r="B50" s="27">
        <v>59785028396</v>
      </c>
      <c r="C50" s="23" t="s">
        <v>73</v>
      </c>
      <c r="D50" s="28" t="s">
        <v>67</v>
      </c>
      <c r="E50" s="25"/>
      <c r="F50" s="47" t="s">
        <v>15</v>
      </c>
      <c r="G50" s="47" t="s">
        <v>15</v>
      </c>
      <c r="H50" s="47" t="s">
        <v>15</v>
      </c>
      <c r="I50" s="47" t="s">
        <v>15</v>
      </c>
      <c r="J50" s="47" t="s">
        <v>15</v>
      </c>
      <c r="K50" s="47" t="s">
        <v>14</v>
      </c>
      <c r="L50" s="47" t="s">
        <v>14</v>
      </c>
      <c r="M50" s="47" t="s">
        <v>15</v>
      </c>
      <c r="N50" s="47" t="s">
        <v>15</v>
      </c>
      <c r="O50" s="47" t="s">
        <v>15</v>
      </c>
      <c r="P50" s="47" t="s">
        <v>15</v>
      </c>
      <c r="Q50" s="47" t="s">
        <v>15</v>
      </c>
      <c r="R50" s="47" t="s">
        <v>14</v>
      </c>
      <c r="S50" s="47" t="s">
        <v>14</v>
      </c>
      <c r="T50" s="47" t="s">
        <v>15</v>
      </c>
      <c r="U50" s="47" t="s">
        <v>15</v>
      </c>
      <c r="V50" s="47" t="s">
        <v>15</v>
      </c>
      <c r="W50" s="47" t="s">
        <v>15</v>
      </c>
      <c r="X50" s="47" t="s">
        <v>15</v>
      </c>
      <c r="Y50" s="47" t="s">
        <v>14</v>
      </c>
      <c r="Z50" s="47" t="s">
        <v>14</v>
      </c>
      <c r="AA50" s="47" t="s">
        <v>15</v>
      </c>
      <c r="AB50" s="47" t="s">
        <v>15</v>
      </c>
      <c r="AC50" s="47" t="s">
        <v>15</v>
      </c>
      <c r="AD50" s="47" t="s">
        <v>15</v>
      </c>
      <c r="AE50" s="47" t="s">
        <v>15</v>
      </c>
      <c r="AF50" s="47" t="s">
        <v>14</v>
      </c>
      <c r="AG50" s="47" t="s">
        <v>14</v>
      </c>
      <c r="AH50" s="47" t="s">
        <v>15</v>
      </c>
      <c r="AI50" s="47" t="s">
        <v>15</v>
      </c>
      <c r="AJ50" s="17">
        <f t="shared" si="4"/>
        <v>0</v>
      </c>
      <c r="AK50" s="17">
        <f t="shared" si="5"/>
        <v>0</v>
      </c>
      <c r="AL50" s="17">
        <f t="shared" si="6"/>
        <v>22</v>
      </c>
      <c r="AM50" s="17">
        <f t="shared" si="7"/>
        <v>30</v>
      </c>
    </row>
    <row r="51" spans="1:39" x14ac:dyDescent="0.25">
      <c r="A51" s="12">
        <v>45</v>
      </c>
      <c r="B51" s="27">
        <v>47356442634</v>
      </c>
      <c r="C51" s="23" t="s">
        <v>74</v>
      </c>
      <c r="D51" s="28" t="s">
        <v>67</v>
      </c>
      <c r="E51" s="25"/>
      <c r="F51" s="47" t="s">
        <v>15</v>
      </c>
      <c r="G51" s="47" t="s">
        <v>15</v>
      </c>
      <c r="H51" s="47" t="s">
        <v>15</v>
      </c>
      <c r="I51" s="47" t="s">
        <v>15</v>
      </c>
      <c r="J51" s="47" t="s">
        <v>15</v>
      </c>
      <c r="K51" s="47" t="s">
        <v>14</v>
      </c>
      <c r="L51" s="47" t="s">
        <v>14</v>
      </c>
      <c r="M51" s="47" t="s">
        <v>15</v>
      </c>
      <c r="N51" s="47" t="s">
        <v>15</v>
      </c>
      <c r="O51" s="47" t="s">
        <v>15</v>
      </c>
      <c r="P51" s="47" t="s">
        <v>15</v>
      </c>
      <c r="Q51" s="47" t="s">
        <v>15</v>
      </c>
      <c r="R51" s="47" t="s">
        <v>14</v>
      </c>
      <c r="S51" s="47" t="s">
        <v>14</v>
      </c>
      <c r="T51" s="47" t="s">
        <v>15</v>
      </c>
      <c r="U51" s="47" t="s">
        <v>15</v>
      </c>
      <c r="V51" s="47" t="s">
        <v>15</v>
      </c>
      <c r="W51" s="47" t="s">
        <v>15</v>
      </c>
      <c r="X51" s="47" t="s">
        <v>15</v>
      </c>
      <c r="Y51" s="47" t="s">
        <v>14</v>
      </c>
      <c r="Z51" s="47" t="s">
        <v>14</v>
      </c>
      <c r="AA51" s="47" t="s">
        <v>15</v>
      </c>
      <c r="AB51" s="47" t="s">
        <v>15</v>
      </c>
      <c r="AC51" s="47" t="s">
        <v>15</v>
      </c>
      <c r="AD51" s="47" t="s">
        <v>15</v>
      </c>
      <c r="AE51" s="47" t="s">
        <v>15</v>
      </c>
      <c r="AF51" s="47" t="s">
        <v>14</v>
      </c>
      <c r="AG51" s="47" t="s">
        <v>14</v>
      </c>
      <c r="AH51" s="47" t="s">
        <v>15</v>
      </c>
      <c r="AI51" s="47" t="s">
        <v>15</v>
      </c>
      <c r="AJ51" s="17">
        <f t="shared" si="4"/>
        <v>0</v>
      </c>
      <c r="AK51" s="17">
        <f t="shared" si="5"/>
        <v>0</v>
      </c>
      <c r="AL51" s="17">
        <f t="shared" si="6"/>
        <v>22</v>
      </c>
      <c r="AM51" s="17">
        <f t="shared" si="7"/>
        <v>30</v>
      </c>
    </row>
    <row r="52" spans="1:39" s="18" customFormat="1" x14ac:dyDescent="0.25">
      <c r="A52" s="12">
        <v>46</v>
      </c>
      <c r="B52" s="22" t="s">
        <v>39</v>
      </c>
      <c r="C52" s="23" t="s">
        <v>40</v>
      </c>
      <c r="D52" s="26" t="s">
        <v>41</v>
      </c>
      <c r="E52" s="25"/>
      <c r="F52" s="47" t="s">
        <v>15</v>
      </c>
      <c r="G52" s="47" t="s">
        <v>15</v>
      </c>
      <c r="H52" s="47" t="s">
        <v>15</v>
      </c>
      <c r="I52" s="47" t="s">
        <v>15</v>
      </c>
      <c r="J52" s="47" t="s">
        <v>15</v>
      </c>
      <c r="K52" s="47" t="s">
        <v>14</v>
      </c>
      <c r="L52" s="47" t="s">
        <v>14</v>
      </c>
      <c r="M52" s="47" t="s">
        <v>15</v>
      </c>
      <c r="N52" s="47" t="s">
        <v>15</v>
      </c>
      <c r="O52" s="47" t="s">
        <v>15</v>
      </c>
      <c r="P52" s="47" t="s">
        <v>15</v>
      </c>
      <c r="Q52" s="47" t="s">
        <v>15</v>
      </c>
      <c r="R52" s="47" t="s">
        <v>14</v>
      </c>
      <c r="S52" s="47" t="s">
        <v>14</v>
      </c>
      <c r="T52" s="47" t="s">
        <v>15</v>
      </c>
      <c r="U52" s="47" t="s">
        <v>15</v>
      </c>
      <c r="V52" s="47" t="s">
        <v>15</v>
      </c>
      <c r="W52" s="47" t="s">
        <v>15</v>
      </c>
      <c r="X52" s="47" t="s">
        <v>15</v>
      </c>
      <c r="Y52" s="47" t="s">
        <v>14</v>
      </c>
      <c r="Z52" s="47" t="s">
        <v>14</v>
      </c>
      <c r="AA52" s="47" t="s">
        <v>15</v>
      </c>
      <c r="AB52" s="47" t="s">
        <v>15</v>
      </c>
      <c r="AC52" s="47" t="s">
        <v>15</v>
      </c>
      <c r="AD52" s="47" t="s">
        <v>15</v>
      </c>
      <c r="AE52" s="47" t="s">
        <v>15</v>
      </c>
      <c r="AF52" s="47" t="s">
        <v>14</v>
      </c>
      <c r="AG52" s="47" t="s">
        <v>14</v>
      </c>
      <c r="AH52" s="47" t="s">
        <v>15</v>
      </c>
      <c r="AI52" s="47" t="s">
        <v>15</v>
      </c>
      <c r="AJ52" s="17">
        <f t="shared" si="4"/>
        <v>0</v>
      </c>
      <c r="AK52" s="17">
        <f t="shared" si="5"/>
        <v>0</v>
      </c>
      <c r="AL52" s="17">
        <f t="shared" si="6"/>
        <v>22</v>
      </c>
      <c r="AM52" s="17">
        <f t="shared" si="7"/>
        <v>30</v>
      </c>
    </row>
    <row r="53" spans="1:39" x14ac:dyDescent="0.25">
      <c r="A53" s="12">
        <v>47</v>
      </c>
      <c r="B53" s="22" t="s">
        <v>42</v>
      </c>
      <c r="C53" s="23" t="s">
        <v>43</v>
      </c>
      <c r="D53" s="26" t="s">
        <v>41</v>
      </c>
      <c r="E53" s="25"/>
      <c r="F53" s="47" t="s">
        <v>15</v>
      </c>
      <c r="G53" s="47" t="s">
        <v>15</v>
      </c>
      <c r="H53" s="47" t="s">
        <v>15</v>
      </c>
      <c r="I53" s="47" t="s">
        <v>15</v>
      </c>
      <c r="J53" s="47" t="s">
        <v>15</v>
      </c>
      <c r="K53" s="47" t="s">
        <v>14</v>
      </c>
      <c r="L53" s="47" t="s">
        <v>14</v>
      </c>
      <c r="M53" s="47" t="s">
        <v>15</v>
      </c>
      <c r="N53" s="47" t="s">
        <v>15</v>
      </c>
      <c r="O53" s="47" t="s">
        <v>15</v>
      </c>
      <c r="P53" s="47" t="s">
        <v>15</v>
      </c>
      <c r="Q53" s="47" t="s">
        <v>15</v>
      </c>
      <c r="R53" s="47" t="s">
        <v>14</v>
      </c>
      <c r="S53" s="47" t="s">
        <v>14</v>
      </c>
      <c r="T53" s="47" t="s">
        <v>15</v>
      </c>
      <c r="U53" s="47" t="s">
        <v>15</v>
      </c>
      <c r="V53" s="47" t="s">
        <v>15</v>
      </c>
      <c r="W53" s="47" t="s">
        <v>15</v>
      </c>
      <c r="X53" s="47" t="s">
        <v>15</v>
      </c>
      <c r="Y53" s="47" t="s">
        <v>14</v>
      </c>
      <c r="Z53" s="47" t="s">
        <v>14</v>
      </c>
      <c r="AA53" s="47" t="s">
        <v>15</v>
      </c>
      <c r="AB53" s="47" t="s">
        <v>15</v>
      </c>
      <c r="AC53" s="47" t="s">
        <v>15</v>
      </c>
      <c r="AD53" s="47" t="s">
        <v>15</v>
      </c>
      <c r="AE53" s="47" t="s">
        <v>15</v>
      </c>
      <c r="AF53" s="47" t="s">
        <v>14</v>
      </c>
      <c r="AG53" s="47" t="s">
        <v>14</v>
      </c>
      <c r="AH53" s="47" t="s">
        <v>15</v>
      </c>
      <c r="AI53" s="47" t="s">
        <v>15</v>
      </c>
      <c r="AJ53" s="17">
        <f t="shared" si="4"/>
        <v>0</v>
      </c>
      <c r="AK53" s="17">
        <f t="shared" si="5"/>
        <v>0</v>
      </c>
      <c r="AL53" s="17">
        <f t="shared" si="6"/>
        <v>22</v>
      </c>
      <c r="AM53" s="17">
        <f t="shared" si="7"/>
        <v>30</v>
      </c>
    </row>
    <row r="54" spans="1:39" x14ac:dyDescent="0.25">
      <c r="A54" s="12">
        <v>48</v>
      </c>
      <c r="B54" s="13">
        <v>16181481606</v>
      </c>
      <c r="C54" s="14" t="s">
        <v>17</v>
      </c>
      <c r="D54" s="15" t="s">
        <v>118</v>
      </c>
      <c r="E54" s="25"/>
      <c r="F54" s="47" t="s">
        <v>15</v>
      </c>
      <c r="G54" s="47" t="s">
        <v>15</v>
      </c>
      <c r="H54" s="47" t="s">
        <v>15</v>
      </c>
      <c r="I54" s="47" t="s">
        <v>15</v>
      </c>
      <c r="J54" s="47" t="s">
        <v>15</v>
      </c>
      <c r="K54" s="47" t="s">
        <v>14</v>
      </c>
      <c r="L54" s="47" t="s">
        <v>14</v>
      </c>
      <c r="M54" s="47" t="s">
        <v>15</v>
      </c>
      <c r="N54" s="47" t="s">
        <v>15</v>
      </c>
      <c r="O54" s="47" t="s">
        <v>15</v>
      </c>
      <c r="P54" s="47" t="s">
        <v>15</v>
      </c>
      <c r="Q54" s="47" t="s">
        <v>15</v>
      </c>
      <c r="R54" s="47" t="s">
        <v>14</v>
      </c>
      <c r="S54" s="47" t="s">
        <v>14</v>
      </c>
      <c r="T54" s="47" t="s">
        <v>15</v>
      </c>
      <c r="U54" s="47" t="s">
        <v>15</v>
      </c>
      <c r="V54" s="47" t="s">
        <v>15</v>
      </c>
      <c r="W54" s="47" t="s">
        <v>15</v>
      </c>
      <c r="X54" s="47" t="s">
        <v>15</v>
      </c>
      <c r="Y54" s="47" t="s">
        <v>14</v>
      </c>
      <c r="Z54" s="47" t="s">
        <v>14</v>
      </c>
      <c r="AA54" s="47" t="s">
        <v>15</v>
      </c>
      <c r="AB54" s="47" t="s">
        <v>15</v>
      </c>
      <c r="AC54" s="47" t="s">
        <v>15</v>
      </c>
      <c r="AD54" s="47" t="s">
        <v>15</v>
      </c>
      <c r="AE54" s="47" t="s">
        <v>15</v>
      </c>
      <c r="AF54" s="47" t="s">
        <v>14</v>
      </c>
      <c r="AG54" s="47" t="s">
        <v>14</v>
      </c>
      <c r="AH54" s="47" t="s">
        <v>15</v>
      </c>
      <c r="AI54" s="47" t="s">
        <v>15</v>
      </c>
      <c r="AJ54" s="17">
        <f t="shared" si="4"/>
        <v>0</v>
      </c>
      <c r="AK54" s="17">
        <f t="shared" si="5"/>
        <v>0</v>
      </c>
      <c r="AL54" s="17">
        <f t="shared" si="6"/>
        <v>22</v>
      </c>
      <c r="AM54" s="17">
        <f t="shared" si="7"/>
        <v>30</v>
      </c>
    </row>
    <row r="55" spans="1:39" x14ac:dyDescent="0.25">
      <c r="A55" s="12">
        <v>49</v>
      </c>
      <c r="B55" s="13">
        <v>26678132140</v>
      </c>
      <c r="C55" s="14" t="s">
        <v>27</v>
      </c>
      <c r="D55" s="15" t="s">
        <v>117</v>
      </c>
      <c r="E55" s="25"/>
      <c r="F55" s="47" t="s">
        <v>15</v>
      </c>
      <c r="G55" s="47" t="s">
        <v>15</v>
      </c>
      <c r="H55" s="47" t="s">
        <v>15</v>
      </c>
      <c r="I55" s="47" t="s">
        <v>15</v>
      </c>
      <c r="J55" s="47" t="s">
        <v>15</v>
      </c>
      <c r="K55" s="47" t="s">
        <v>14</v>
      </c>
      <c r="L55" s="47" t="s">
        <v>14</v>
      </c>
      <c r="M55" s="47" t="s">
        <v>15</v>
      </c>
      <c r="N55" s="47" t="s">
        <v>15</v>
      </c>
      <c r="O55" s="47" t="s">
        <v>15</v>
      </c>
      <c r="P55" s="47" t="s">
        <v>15</v>
      </c>
      <c r="Q55" s="47" t="s">
        <v>15</v>
      </c>
      <c r="R55" s="47" t="s">
        <v>14</v>
      </c>
      <c r="S55" s="47" t="s">
        <v>14</v>
      </c>
      <c r="T55" s="47" t="s">
        <v>15</v>
      </c>
      <c r="U55" s="47" t="s">
        <v>15</v>
      </c>
      <c r="V55" s="47" t="s">
        <v>15</v>
      </c>
      <c r="W55" s="47" t="s">
        <v>15</v>
      </c>
      <c r="X55" s="47" t="s">
        <v>15</v>
      </c>
      <c r="Y55" s="47" t="s">
        <v>14</v>
      </c>
      <c r="Z55" s="47" t="s">
        <v>14</v>
      </c>
      <c r="AA55" s="47" t="s">
        <v>15</v>
      </c>
      <c r="AB55" s="47" t="s">
        <v>15</v>
      </c>
      <c r="AC55" s="47" t="s">
        <v>15</v>
      </c>
      <c r="AD55" s="47" t="s">
        <v>15</v>
      </c>
      <c r="AE55" s="47" t="s">
        <v>15</v>
      </c>
      <c r="AF55" s="47" t="s">
        <v>14</v>
      </c>
      <c r="AG55" s="47" t="s">
        <v>14</v>
      </c>
      <c r="AH55" s="47" t="s">
        <v>15</v>
      </c>
      <c r="AI55" s="47" t="s">
        <v>15</v>
      </c>
      <c r="AJ55" s="17">
        <f t="shared" si="4"/>
        <v>0</v>
      </c>
      <c r="AK55" s="17">
        <f t="shared" si="5"/>
        <v>0</v>
      </c>
      <c r="AL55" s="17">
        <f t="shared" si="6"/>
        <v>22</v>
      </c>
      <c r="AM55" s="17">
        <f t="shared" si="7"/>
        <v>30</v>
      </c>
    </row>
    <row r="56" spans="1:39" x14ac:dyDescent="0.25">
      <c r="A56" s="12">
        <v>50</v>
      </c>
      <c r="B56" s="13">
        <v>21929290464</v>
      </c>
      <c r="C56" s="14" t="s">
        <v>32</v>
      </c>
      <c r="D56" s="15" t="s">
        <v>33</v>
      </c>
      <c r="E56" s="25"/>
      <c r="F56" s="47" t="s">
        <v>15</v>
      </c>
      <c r="G56" s="47" t="s">
        <v>15</v>
      </c>
      <c r="H56" s="47" t="s">
        <v>15</v>
      </c>
      <c r="I56" s="47" t="s">
        <v>15</v>
      </c>
      <c r="J56" s="47" t="s">
        <v>15</v>
      </c>
      <c r="K56" s="47" t="s">
        <v>14</v>
      </c>
      <c r="L56" s="47" t="s">
        <v>14</v>
      </c>
      <c r="M56" s="47" t="s">
        <v>15</v>
      </c>
      <c r="N56" s="47" t="s">
        <v>15</v>
      </c>
      <c r="O56" s="47" t="s">
        <v>15</v>
      </c>
      <c r="P56" s="47" t="s">
        <v>15</v>
      </c>
      <c r="Q56" s="47" t="s">
        <v>15</v>
      </c>
      <c r="R56" s="47" t="s">
        <v>14</v>
      </c>
      <c r="S56" s="47" t="s">
        <v>14</v>
      </c>
      <c r="T56" s="47" t="s">
        <v>15</v>
      </c>
      <c r="U56" s="47" t="s">
        <v>15</v>
      </c>
      <c r="V56" s="47" t="s">
        <v>15</v>
      </c>
      <c r="W56" s="47" t="s">
        <v>15</v>
      </c>
      <c r="X56" s="47" t="s">
        <v>15</v>
      </c>
      <c r="Y56" s="47" t="s">
        <v>14</v>
      </c>
      <c r="Z56" s="47" t="s">
        <v>14</v>
      </c>
      <c r="AA56" s="47" t="s">
        <v>15</v>
      </c>
      <c r="AB56" s="47" t="s">
        <v>15</v>
      </c>
      <c r="AC56" s="47" t="s">
        <v>15</v>
      </c>
      <c r="AD56" s="47" t="s">
        <v>15</v>
      </c>
      <c r="AE56" s="47" t="s">
        <v>15</v>
      </c>
      <c r="AF56" s="47" t="s">
        <v>14</v>
      </c>
      <c r="AG56" s="47" t="s">
        <v>14</v>
      </c>
      <c r="AH56" s="47" t="s">
        <v>15</v>
      </c>
      <c r="AI56" s="47" t="s">
        <v>15</v>
      </c>
      <c r="AJ56" s="17">
        <f t="shared" si="4"/>
        <v>0</v>
      </c>
      <c r="AK56" s="17">
        <f t="shared" si="5"/>
        <v>0</v>
      </c>
      <c r="AL56" s="17">
        <f t="shared" si="6"/>
        <v>22</v>
      </c>
      <c r="AM56" s="17">
        <f t="shared" si="7"/>
        <v>30</v>
      </c>
    </row>
    <row r="57" spans="1:39" x14ac:dyDescent="0.25">
      <c r="A57" s="12">
        <v>51</v>
      </c>
      <c r="B57" s="22">
        <v>13088584782</v>
      </c>
      <c r="C57" s="23" t="s">
        <v>52</v>
      </c>
      <c r="D57" s="26" t="s">
        <v>53</v>
      </c>
      <c r="E57" s="25"/>
      <c r="F57" s="47" t="s">
        <v>15</v>
      </c>
      <c r="G57" s="47" t="s">
        <v>15</v>
      </c>
      <c r="H57" s="47" t="s">
        <v>15</v>
      </c>
      <c r="I57" s="47" t="s">
        <v>15</v>
      </c>
      <c r="J57" s="47" t="s">
        <v>15</v>
      </c>
      <c r="K57" s="47" t="s">
        <v>14</v>
      </c>
      <c r="L57" s="47" t="s">
        <v>14</v>
      </c>
      <c r="M57" s="47" t="s">
        <v>15</v>
      </c>
      <c r="N57" s="47" t="s">
        <v>15</v>
      </c>
      <c r="O57" s="47" t="s">
        <v>15</v>
      </c>
      <c r="P57" s="47" t="s">
        <v>15</v>
      </c>
      <c r="Q57" s="47" t="s">
        <v>15</v>
      </c>
      <c r="R57" s="47" t="s">
        <v>14</v>
      </c>
      <c r="S57" s="47" t="s">
        <v>14</v>
      </c>
      <c r="T57" s="47" t="s">
        <v>15</v>
      </c>
      <c r="U57" s="47" t="s">
        <v>15</v>
      </c>
      <c r="V57" s="47" t="s">
        <v>15</v>
      </c>
      <c r="W57" s="47" t="s">
        <v>15</v>
      </c>
      <c r="X57" s="47" t="s">
        <v>15</v>
      </c>
      <c r="Y57" s="47" t="s">
        <v>14</v>
      </c>
      <c r="Z57" s="47" t="s">
        <v>14</v>
      </c>
      <c r="AA57" s="47" t="s">
        <v>15</v>
      </c>
      <c r="AB57" s="47" t="s">
        <v>15</v>
      </c>
      <c r="AC57" s="47" t="s">
        <v>15</v>
      </c>
      <c r="AD57" s="47" t="s">
        <v>15</v>
      </c>
      <c r="AE57" s="47" t="s">
        <v>15</v>
      </c>
      <c r="AF57" s="47" t="s">
        <v>14</v>
      </c>
      <c r="AG57" s="47" t="s">
        <v>14</v>
      </c>
      <c r="AH57" s="47" t="s">
        <v>15</v>
      </c>
      <c r="AI57" s="47" t="s">
        <v>15</v>
      </c>
      <c r="AJ57" s="17">
        <f t="shared" si="4"/>
        <v>0</v>
      </c>
      <c r="AK57" s="17">
        <f t="shared" si="5"/>
        <v>0</v>
      </c>
      <c r="AL57" s="17">
        <f t="shared" si="6"/>
        <v>22</v>
      </c>
      <c r="AM57" s="17">
        <f t="shared" si="7"/>
        <v>30</v>
      </c>
    </row>
    <row r="58" spans="1:39" s="18" customFormat="1" x14ac:dyDescent="0.25">
      <c r="A58" s="12">
        <v>52</v>
      </c>
      <c r="B58" s="22">
        <v>28628066840</v>
      </c>
      <c r="C58" s="23" t="s">
        <v>54</v>
      </c>
      <c r="D58" s="26" t="s">
        <v>53</v>
      </c>
      <c r="E58" s="25"/>
      <c r="F58" s="47" t="s">
        <v>15</v>
      </c>
      <c r="G58" s="47" t="s">
        <v>15</v>
      </c>
      <c r="H58" s="47" t="s">
        <v>15</v>
      </c>
      <c r="I58" s="47" t="s">
        <v>15</v>
      </c>
      <c r="J58" s="47" t="s">
        <v>15</v>
      </c>
      <c r="K58" s="47" t="s">
        <v>14</v>
      </c>
      <c r="L58" s="47" t="s">
        <v>14</v>
      </c>
      <c r="M58" s="47" t="s">
        <v>15</v>
      </c>
      <c r="N58" s="47" t="s">
        <v>15</v>
      </c>
      <c r="O58" s="47" t="s">
        <v>15</v>
      </c>
      <c r="P58" s="47" t="s">
        <v>15</v>
      </c>
      <c r="Q58" s="47" t="s">
        <v>15</v>
      </c>
      <c r="R58" s="47" t="s">
        <v>14</v>
      </c>
      <c r="S58" s="47" t="s">
        <v>14</v>
      </c>
      <c r="T58" s="47" t="s">
        <v>15</v>
      </c>
      <c r="U58" s="47" t="s">
        <v>15</v>
      </c>
      <c r="V58" s="47" t="s">
        <v>15</v>
      </c>
      <c r="W58" s="47" t="s">
        <v>15</v>
      </c>
      <c r="X58" s="47" t="s">
        <v>15</v>
      </c>
      <c r="Y58" s="47" t="s">
        <v>14</v>
      </c>
      <c r="Z58" s="47" t="s">
        <v>14</v>
      </c>
      <c r="AA58" s="47" t="s">
        <v>15</v>
      </c>
      <c r="AB58" s="47" t="s">
        <v>15</v>
      </c>
      <c r="AC58" s="47" t="s">
        <v>15</v>
      </c>
      <c r="AD58" s="47" t="s">
        <v>15</v>
      </c>
      <c r="AE58" s="47" t="s">
        <v>15</v>
      </c>
      <c r="AF58" s="47" t="s">
        <v>14</v>
      </c>
      <c r="AG58" s="47" t="s">
        <v>14</v>
      </c>
      <c r="AH58" s="47" t="s">
        <v>15</v>
      </c>
      <c r="AI58" s="47" t="s">
        <v>15</v>
      </c>
      <c r="AJ58" s="17">
        <f t="shared" si="4"/>
        <v>0</v>
      </c>
      <c r="AK58" s="17">
        <f t="shared" si="5"/>
        <v>0</v>
      </c>
      <c r="AL58" s="17">
        <f t="shared" si="6"/>
        <v>22</v>
      </c>
      <c r="AM58" s="17">
        <f t="shared" si="7"/>
        <v>30</v>
      </c>
    </row>
    <row r="59" spans="1:39" x14ac:dyDescent="0.25">
      <c r="A59" s="12">
        <v>53</v>
      </c>
      <c r="B59" s="22">
        <v>14003554170</v>
      </c>
      <c r="C59" s="23" t="s">
        <v>55</v>
      </c>
      <c r="D59" s="26" t="s">
        <v>53</v>
      </c>
      <c r="E59" s="25"/>
      <c r="F59" s="47" t="s">
        <v>15</v>
      </c>
      <c r="G59" s="47" t="s">
        <v>15</v>
      </c>
      <c r="H59" s="47" t="s">
        <v>15</v>
      </c>
      <c r="I59" s="47" t="s">
        <v>15</v>
      </c>
      <c r="J59" s="47" t="s">
        <v>15</v>
      </c>
      <c r="K59" s="47" t="s">
        <v>14</v>
      </c>
      <c r="L59" s="47" t="s">
        <v>14</v>
      </c>
      <c r="M59" s="47" t="s">
        <v>15</v>
      </c>
      <c r="N59" s="47" t="s">
        <v>15</v>
      </c>
      <c r="O59" s="47" t="s">
        <v>15</v>
      </c>
      <c r="P59" s="47" t="s">
        <v>15</v>
      </c>
      <c r="Q59" s="47" t="s">
        <v>15</v>
      </c>
      <c r="R59" s="47" t="s">
        <v>14</v>
      </c>
      <c r="S59" s="47" t="s">
        <v>14</v>
      </c>
      <c r="T59" s="47" t="s">
        <v>15</v>
      </c>
      <c r="U59" s="47" t="s">
        <v>15</v>
      </c>
      <c r="V59" s="47" t="s">
        <v>15</v>
      </c>
      <c r="W59" s="47" t="s">
        <v>15</v>
      </c>
      <c r="X59" s="47" t="s">
        <v>15</v>
      </c>
      <c r="Y59" s="47" t="s">
        <v>14</v>
      </c>
      <c r="Z59" s="47" t="s">
        <v>14</v>
      </c>
      <c r="AA59" s="47" t="s">
        <v>15</v>
      </c>
      <c r="AB59" s="47" t="s">
        <v>15</v>
      </c>
      <c r="AC59" s="47" t="s">
        <v>15</v>
      </c>
      <c r="AD59" s="47" t="s">
        <v>15</v>
      </c>
      <c r="AE59" s="47" t="s">
        <v>15</v>
      </c>
      <c r="AF59" s="47" t="s">
        <v>14</v>
      </c>
      <c r="AG59" s="47" t="s">
        <v>14</v>
      </c>
      <c r="AH59" s="47" t="s">
        <v>15</v>
      </c>
      <c r="AI59" s="47" t="s">
        <v>15</v>
      </c>
      <c r="AJ59" s="17">
        <f t="shared" si="4"/>
        <v>0</v>
      </c>
      <c r="AK59" s="17">
        <f t="shared" si="5"/>
        <v>0</v>
      </c>
      <c r="AL59" s="17">
        <f t="shared" si="6"/>
        <v>22</v>
      </c>
      <c r="AM59" s="17">
        <f t="shared" si="7"/>
        <v>30</v>
      </c>
    </row>
    <row r="60" spans="1:39" x14ac:dyDescent="0.25">
      <c r="A60" s="12">
        <v>54</v>
      </c>
      <c r="B60" s="22">
        <v>4705945239</v>
      </c>
      <c r="C60" s="23" t="s">
        <v>56</v>
      </c>
      <c r="D60" s="26" t="s">
        <v>53</v>
      </c>
      <c r="E60" s="25"/>
      <c r="F60" s="47" t="s">
        <v>15</v>
      </c>
      <c r="G60" s="47" t="s">
        <v>15</v>
      </c>
      <c r="H60" s="47" t="s">
        <v>15</v>
      </c>
      <c r="I60" s="47" t="s">
        <v>15</v>
      </c>
      <c r="J60" s="47" t="s">
        <v>15</v>
      </c>
      <c r="K60" s="47" t="s">
        <v>14</v>
      </c>
      <c r="L60" s="47" t="s">
        <v>14</v>
      </c>
      <c r="M60" s="47" t="s">
        <v>15</v>
      </c>
      <c r="N60" s="47" t="s">
        <v>15</v>
      </c>
      <c r="O60" s="47" t="s">
        <v>15</v>
      </c>
      <c r="P60" s="47" t="s">
        <v>15</v>
      </c>
      <c r="Q60" s="47" t="s">
        <v>15</v>
      </c>
      <c r="R60" s="47" t="s">
        <v>14</v>
      </c>
      <c r="S60" s="47" t="s">
        <v>14</v>
      </c>
      <c r="T60" s="47" t="s">
        <v>15</v>
      </c>
      <c r="U60" s="47" t="s">
        <v>15</v>
      </c>
      <c r="V60" s="47" t="s">
        <v>15</v>
      </c>
      <c r="W60" s="47" t="s">
        <v>15</v>
      </c>
      <c r="X60" s="47" t="s">
        <v>15</v>
      </c>
      <c r="Y60" s="47" t="s">
        <v>14</v>
      </c>
      <c r="Z60" s="47" t="s">
        <v>14</v>
      </c>
      <c r="AA60" s="47" t="s">
        <v>15</v>
      </c>
      <c r="AB60" s="47" t="s">
        <v>15</v>
      </c>
      <c r="AC60" s="47" t="s">
        <v>15</v>
      </c>
      <c r="AD60" s="47" t="s">
        <v>15</v>
      </c>
      <c r="AE60" s="47" t="s">
        <v>15</v>
      </c>
      <c r="AF60" s="47" t="s">
        <v>14</v>
      </c>
      <c r="AG60" s="47" t="s">
        <v>14</v>
      </c>
      <c r="AH60" s="47" t="s">
        <v>15</v>
      </c>
      <c r="AI60" s="47" t="s">
        <v>15</v>
      </c>
      <c r="AJ60" s="17">
        <f t="shared" si="4"/>
        <v>0</v>
      </c>
      <c r="AK60" s="17">
        <f t="shared" si="5"/>
        <v>0</v>
      </c>
      <c r="AL60" s="17">
        <f t="shared" si="6"/>
        <v>22</v>
      </c>
      <c r="AM60" s="17">
        <f t="shared" si="7"/>
        <v>30</v>
      </c>
    </row>
    <row r="61" spans="1:39" ht="15" customHeight="1" x14ac:dyDescent="0.25">
      <c r="A61" s="12">
        <v>55</v>
      </c>
      <c r="B61" s="22">
        <v>30661999092</v>
      </c>
      <c r="C61" s="23" t="s">
        <v>57</v>
      </c>
      <c r="D61" s="26" t="s">
        <v>53</v>
      </c>
      <c r="E61" s="25"/>
      <c r="F61" s="47" t="s">
        <v>15</v>
      </c>
      <c r="G61" s="47" t="s">
        <v>15</v>
      </c>
      <c r="H61" s="47" t="s">
        <v>15</v>
      </c>
      <c r="I61" s="47" t="s">
        <v>15</v>
      </c>
      <c r="J61" s="47" t="s">
        <v>15</v>
      </c>
      <c r="K61" s="47" t="s">
        <v>14</v>
      </c>
      <c r="L61" s="47" t="s">
        <v>14</v>
      </c>
      <c r="M61" s="47" t="s">
        <v>15</v>
      </c>
      <c r="N61" s="47" t="s">
        <v>15</v>
      </c>
      <c r="O61" s="47" t="s">
        <v>15</v>
      </c>
      <c r="P61" s="47" t="s">
        <v>15</v>
      </c>
      <c r="Q61" s="47" t="s">
        <v>15</v>
      </c>
      <c r="R61" s="47" t="s">
        <v>14</v>
      </c>
      <c r="S61" s="47" t="s">
        <v>14</v>
      </c>
      <c r="T61" s="47" t="s">
        <v>15</v>
      </c>
      <c r="U61" s="47" t="s">
        <v>15</v>
      </c>
      <c r="V61" s="47" t="s">
        <v>15</v>
      </c>
      <c r="W61" s="47" t="s">
        <v>15</v>
      </c>
      <c r="X61" s="47" t="s">
        <v>15</v>
      </c>
      <c r="Y61" s="47" t="s">
        <v>14</v>
      </c>
      <c r="Z61" s="47" t="s">
        <v>14</v>
      </c>
      <c r="AA61" s="47" t="s">
        <v>15</v>
      </c>
      <c r="AB61" s="47" t="s">
        <v>15</v>
      </c>
      <c r="AC61" s="47" t="s">
        <v>15</v>
      </c>
      <c r="AD61" s="47" t="s">
        <v>15</v>
      </c>
      <c r="AE61" s="47" t="s">
        <v>15</v>
      </c>
      <c r="AF61" s="47" t="s">
        <v>14</v>
      </c>
      <c r="AG61" s="47" t="s">
        <v>14</v>
      </c>
      <c r="AH61" s="47" t="s">
        <v>15</v>
      </c>
      <c r="AI61" s="47" t="s">
        <v>15</v>
      </c>
      <c r="AJ61" s="17">
        <f t="shared" si="4"/>
        <v>0</v>
      </c>
      <c r="AK61" s="17">
        <f t="shared" si="5"/>
        <v>0</v>
      </c>
      <c r="AL61" s="17">
        <f t="shared" si="6"/>
        <v>22</v>
      </c>
      <c r="AM61" s="17">
        <f t="shared" si="7"/>
        <v>30</v>
      </c>
    </row>
    <row r="62" spans="1:39" ht="15" customHeight="1" x14ac:dyDescent="0.25">
      <c r="A62" s="12">
        <v>56</v>
      </c>
      <c r="B62" s="13">
        <v>51646299440</v>
      </c>
      <c r="C62" s="14" t="s">
        <v>18</v>
      </c>
      <c r="D62" s="15" t="s">
        <v>19</v>
      </c>
      <c r="E62" s="25"/>
      <c r="F62" s="47" t="s">
        <v>15</v>
      </c>
      <c r="G62" s="47" t="s">
        <v>15</v>
      </c>
      <c r="H62" s="47" t="s">
        <v>15</v>
      </c>
      <c r="I62" s="47" t="s">
        <v>15</v>
      </c>
      <c r="J62" s="47" t="s">
        <v>15</v>
      </c>
      <c r="K62" s="47" t="s">
        <v>14</v>
      </c>
      <c r="L62" s="47" t="s">
        <v>14</v>
      </c>
      <c r="M62" s="47" t="s">
        <v>15</v>
      </c>
      <c r="N62" s="47" t="s">
        <v>15</v>
      </c>
      <c r="O62" s="47" t="s">
        <v>15</v>
      </c>
      <c r="P62" s="47" t="s">
        <v>15</v>
      </c>
      <c r="Q62" s="47" t="s">
        <v>15</v>
      </c>
      <c r="R62" s="47" t="s">
        <v>14</v>
      </c>
      <c r="S62" s="47" t="s">
        <v>14</v>
      </c>
      <c r="T62" s="47" t="s">
        <v>15</v>
      </c>
      <c r="U62" s="47" t="s">
        <v>15</v>
      </c>
      <c r="V62" s="47" t="s">
        <v>15</v>
      </c>
      <c r="W62" s="47" t="s">
        <v>15</v>
      </c>
      <c r="X62" s="47" t="s">
        <v>15</v>
      </c>
      <c r="Y62" s="47" t="s">
        <v>14</v>
      </c>
      <c r="Z62" s="47" t="s">
        <v>14</v>
      </c>
      <c r="AA62" s="47" t="s">
        <v>15</v>
      </c>
      <c r="AB62" s="47" t="s">
        <v>15</v>
      </c>
      <c r="AC62" s="47" t="s">
        <v>15</v>
      </c>
      <c r="AD62" s="47" t="s">
        <v>15</v>
      </c>
      <c r="AE62" s="47" t="s">
        <v>15</v>
      </c>
      <c r="AF62" s="47" t="s">
        <v>14</v>
      </c>
      <c r="AG62" s="47" t="s">
        <v>14</v>
      </c>
      <c r="AH62" s="47" t="s">
        <v>15</v>
      </c>
      <c r="AI62" s="47" t="s">
        <v>15</v>
      </c>
      <c r="AJ62" s="17">
        <f t="shared" si="4"/>
        <v>0</v>
      </c>
      <c r="AK62" s="17">
        <f t="shared" si="5"/>
        <v>0</v>
      </c>
      <c r="AL62" s="17">
        <f t="shared" si="6"/>
        <v>22</v>
      </c>
      <c r="AM62" s="17">
        <f t="shared" si="7"/>
        <v>30</v>
      </c>
    </row>
    <row r="63" spans="1:39" ht="15" customHeight="1" x14ac:dyDescent="0.25">
      <c r="A63" s="12">
        <v>57</v>
      </c>
      <c r="B63" s="22">
        <v>11423640506</v>
      </c>
      <c r="C63" s="23" t="s">
        <v>37</v>
      </c>
      <c r="D63" s="24" t="s">
        <v>116</v>
      </c>
      <c r="E63" s="25"/>
      <c r="F63" s="47" t="s">
        <v>15</v>
      </c>
      <c r="G63" s="47" t="s">
        <v>15</v>
      </c>
      <c r="H63" s="47" t="s">
        <v>15</v>
      </c>
      <c r="I63" s="47" t="s">
        <v>15</v>
      </c>
      <c r="J63" s="47" t="s">
        <v>15</v>
      </c>
      <c r="K63" s="47" t="s">
        <v>14</v>
      </c>
      <c r="L63" s="47" t="s">
        <v>14</v>
      </c>
      <c r="M63" s="47" t="s">
        <v>15</v>
      </c>
      <c r="N63" s="47" t="s">
        <v>15</v>
      </c>
      <c r="O63" s="47" t="s">
        <v>15</v>
      </c>
      <c r="P63" s="47" t="s">
        <v>15</v>
      </c>
      <c r="Q63" s="47" t="s">
        <v>15</v>
      </c>
      <c r="R63" s="47" t="s">
        <v>14</v>
      </c>
      <c r="S63" s="47" t="s">
        <v>14</v>
      </c>
      <c r="T63" s="47" t="s">
        <v>15</v>
      </c>
      <c r="U63" s="47" t="s">
        <v>15</v>
      </c>
      <c r="V63" s="47" t="s">
        <v>15</v>
      </c>
      <c r="W63" s="47" t="s">
        <v>15</v>
      </c>
      <c r="X63" s="47" t="s">
        <v>15</v>
      </c>
      <c r="Y63" s="47" t="s">
        <v>14</v>
      </c>
      <c r="Z63" s="47" t="s">
        <v>14</v>
      </c>
      <c r="AA63" s="47" t="s">
        <v>15</v>
      </c>
      <c r="AB63" s="47" t="s">
        <v>15</v>
      </c>
      <c r="AC63" s="47" t="s">
        <v>15</v>
      </c>
      <c r="AD63" s="47" t="s">
        <v>15</v>
      </c>
      <c r="AE63" s="47" t="s">
        <v>15</v>
      </c>
      <c r="AF63" s="47" t="s">
        <v>14</v>
      </c>
      <c r="AG63" s="47" t="s">
        <v>14</v>
      </c>
      <c r="AH63" s="47" t="s">
        <v>15</v>
      </c>
      <c r="AI63" s="47" t="s">
        <v>15</v>
      </c>
      <c r="AJ63" s="17">
        <f t="shared" si="4"/>
        <v>0</v>
      </c>
      <c r="AK63" s="17">
        <f t="shared" si="5"/>
        <v>0</v>
      </c>
      <c r="AL63" s="17">
        <f t="shared" si="6"/>
        <v>22</v>
      </c>
      <c r="AM63" s="17">
        <f t="shared" si="7"/>
        <v>30</v>
      </c>
    </row>
    <row r="64" spans="1:39" ht="15" customHeight="1" x14ac:dyDescent="0.25">
      <c r="A64" s="12">
        <v>58</v>
      </c>
      <c r="B64" s="22">
        <v>19274378630</v>
      </c>
      <c r="C64" s="23" t="s">
        <v>98</v>
      </c>
      <c r="D64" s="15" t="s">
        <v>116</v>
      </c>
      <c r="E64" s="25"/>
      <c r="F64" s="47" t="s">
        <v>15</v>
      </c>
      <c r="G64" s="47" t="s">
        <v>15</v>
      </c>
      <c r="H64" s="47" t="s">
        <v>15</v>
      </c>
      <c r="I64" s="47" t="s">
        <v>15</v>
      </c>
      <c r="J64" s="47" t="s">
        <v>15</v>
      </c>
      <c r="K64" s="47" t="s">
        <v>14</v>
      </c>
      <c r="L64" s="47" t="s">
        <v>14</v>
      </c>
      <c r="M64" s="47" t="s">
        <v>15</v>
      </c>
      <c r="N64" s="47" t="s">
        <v>15</v>
      </c>
      <c r="O64" s="47" t="s">
        <v>15</v>
      </c>
      <c r="P64" s="47" t="s">
        <v>15</v>
      </c>
      <c r="Q64" s="47" t="s">
        <v>15</v>
      </c>
      <c r="R64" s="47" t="s">
        <v>14</v>
      </c>
      <c r="S64" s="47" t="s">
        <v>14</v>
      </c>
      <c r="T64" s="47" t="s">
        <v>15</v>
      </c>
      <c r="U64" s="47" t="s">
        <v>15</v>
      </c>
      <c r="V64" s="47" t="s">
        <v>15</v>
      </c>
      <c r="W64" s="47" t="s">
        <v>15</v>
      </c>
      <c r="X64" s="47" t="s">
        <v>15</v>
      </c>
      <c r="Y64" s="47" t="s">
        <v>14</v>
      </c>
      <c r="Z64" s="47" t="s">
        <v>14</v>
      </c>
      <c r="AA64" s="47" t="s">
        <v>15</v>
      </c>
      <c r="AB64" s="47" t="s">
        <v>15</v>
      </c>
      <c r="AC64" s="47" t="s">
        <v>15</v>
      </c>
      <c r="AD64" s="47" t="s">
        <v>15</v>
      </c>
      <c r="AE64" s="47" t="s">
        <v>15</v>
      </c>
      <c r="AF64" s="47" t="s">
        <v>14</v>
      </c>
      <c r="AG64" s="47" t="s">
        <v>14</v>
      </c>
      <c r="AH64" s="47" t="s">
        <v>15</v>
      </c>
      <c r="AI64" s="47" t="s">
        <v>15</v>
      </c>
      <c r="AJ64" s="17">
        <f t="shared" si="4"/>
        <v>0</v>
      </c>
      <c r="AK64" s="17">
        <f t="shared" si="5"/>
        <v>0</v>
      </c>
      <c r="AL64" s="17">
        <f t="shared" si="6"/>
        <v>22</v>
      </c>
      <c r="AM64" s="17">
        <f t="shared" si="7"/>
        <v>30</v>
      </c>
    </row>
    <row r="65" spans="1:42" x14ac:dyDescent="0.25">
      <c r="A65" s="12">
        <v>59</v>
      </c>
      <c r="B65" s="27">
        <v>19253379290</v>
      </c>
      <c r="C65" s="23" t="s">
        <v>77</v>
      </c>
      <c r="D65" s="26" t="s">
        <v>119</v>
      </c>
      <c r="E65" s="25"/>
      <c r="F65" s="47" t="s">
        <v>15</v>
      </c>
      <c r="G65" s="47" t="s">
        <v>15</v>
      </c>
      <c r="H65" s="47" t="s">
        <v>15</v>
      </c>
      <c r="I65" s="47" t="s">
        <v>15</v>
      </c>
      <c r="J65" s="47" t="s">
        <v>15</v>
      </c>
      <c r="K65" s="47" t="s">
        <v>14</v>
      </c>
      <c r="L65" s="47" t="s">
        <v>14</v>
      </c>
      <c r="M65" s="47" t="s">
        <v>15</v>
      </c>
      <c r="N65" s="47" t="s">
        <v>15</v>
      </c>
      <c r="O65" s="47" t="s">
        <v>15</v>
      </c>
      <c r="P65" s="47" t="s">
        <v>15</v>
      </c>
      <c r="Q65" s="47" t="s">
        <v>15</v>
      </c>
      <c r="R65" s="47" t="s">
        <v>14</v>
      </c>
      <c r="S65" s="47" t="s">
        <v>14</v>
      </c>
      <c r="T65" s="47" t="s">
        <v>15</v>
      </c>
      <c r="U65" s="47" t="s">
        <v>15</v>
      </c>
      <c r="V65" s="47" t="s">
        <v>15</v>
      </c>
      <c r="W65" s="47" t="s">
        <v>15</v>
      </c>
      <c r="X65" s="47" t="s">
        <v>15</v>
      </c>
      <c r="Y65" s="47" t="s">
        <v>14</v>
      </c>
      <c r="Z65" s="47" t="s">
        <v>14</v>
      </c>
      <c r="AA65" s="47" t="s">
        <v>15</v>
      </c>
      <c r="AB65" s="47" t="s">
        <v>15</v>
      </c>
      <c r="AC65" s="47" t="s">
        <v>15</v>
      </c>
      <c r="AD65" s="47" t="s">
        <v>15</v>
      </c>
      <c r="AE65" s="47" t="s">
        <v>15</v>
      </c>
      <c r="AF65" s="47" t="s">
        <v>14</v>
      </c>
      <c r="AG65" s="47" t="s">
        <v>14</v>
      </c>
      <c r="AH65" s="47" t="s">
        <v>15</v>
      </c>
      <c r="AI65" s="47" t="s">
        <v>15</v>
      </c>
      <c r="AJ65" s="17">
        <f t="shared" si="4"/>
        <v>0</v>
      </c>
      <c r="AK65" s="17">
        <f t="shared" si="5"/>
        <v>0</v>
      </c>
      <c r="AL65" s="17">
        <f t="shared" si="6"/>
        <v>22</v>
      </c>
      <c r="AM65" s="17">
        <f t="shared" si="7"/>
        <v>30</v>
      </c>
    </row>
    <row r="66" spans="1:42" x14ac:dyDescent="0.25">
      <c r="A66" s="12">
        <v>60</v>
      </c>
      <c r="B66" s="27">
        <v>40024686910</v>
      </c>
      <c r="C66" s="23" t="s">
        <v>78</v>
      </c>
      <c r="D66" s="26" t="s">
        <v>119</v>
      </c>
      <c r="E66" s="25"/>
      <c r="F66" s="47" t="s">
        <v>15</v>
      </c>
      <c r="G66" s="47" t="s">
        <v>15</v>
      </c>
      <c r="H66" s="47" t="s">
        <v>15</v>
      </c>
      <c r="I66" s="47" t="s">
        <v>15</v>
      </c>
      <c r="J66" s="47" t="s">
        <v>15</v>
      </c>
      <c r="K66" s="47" t="s">
        <v>14</v>
      </c>
      <c r="L66" s="47" t="s">
        <v>14</v>
      </c>
      <c r="M66" s="47" t="s">
        <v>15</v>
      </c>
      <c r="N66" s="47" t="s">
        <v>15</v>
      </c>
      <c r="O66" s="47" t="s">
        <v>15</v>
      </c>
      <c r="P66" s="47" t="s">
        <v>15</v>
      </c>
      <c r="Q66" s="47" t="s">
        <v>15</v>
      </c>
      <c r="R66" s="47" t="s">
        <v>14</v>
      </c>
      <c r="S66" s="47" t="s">
        <v>14</v>
      </c>
      <c r="T66" s="47" t="s">
        <v>15</v>
      </c>
      <c r="U66" s="47" t="s">
        <v>15</v>
      </c>
      <c r="V66" s="47" t="s">
        <v>15</v>
      </c>
      <c r="W66" s="47" t="s">
        <v>15</v>
      </c>
      <c r="X66" s="47" t="s">
        <v>15</v>
      </c>
      <c r="Y66" s="47" t="s">
        <v>14</v>
      </c>
      <c r="Z66" s="47" t="s">
        <v>14</v>
      </c>
      <c r="AA66" s="47" t="s">
        <v>15</v>
      </c>
      <c r="AB66" s="47" t="s">
        <v>15</v>
      </c>
      <c r="AC66" s="47" t="s">
        <v>15</v>
      </c>
      <c r="AD66" s="47" t="s">
        <v>15</v>
      </c>
      <c r="AE66" s="47" t="s">
        <v>15</v>
      </c>
      <c r="AF66" s="47" t="s">
        <v>14</v>
      </c>
      <c r="AG66" s="47" t="s">
        <v>14</v>
      </c>
      <c r="AH66" s="47" t="s">
        <v>15</v>
      </c>
      <c r="AI66" s="47" t="s">
        <v>15</v>
      </c>
      <c r="AJ66" s="17">
        <f t="shared" si="4"/>
        <v>0</v>
      </c>
      <c r="AK66" s="17">
        <f t="shared" si="5"/>
        <v>0</v>
      </c>
      <c r="AL66" s="17">
        <f t="shared" si="6"/>
        <v>22</v>
      </c>
      <c r="AM66" s="17">
        <f t="shared" si="7"/>
        <v>30</v>
      </c>
    </row>
    <row r="67" spans="1:42" x14ac:dyDescent="0.25">
      <c r="A67" s="12">
        <v>61</v>
      </c>
      <c r="B67" s="27">
        <v>16406474024</v>
      </c>
      <c r="C67" s="23" t="s">
        <v>79</v>
      </c>
      <c r="D67" s="26" t="s">
        <v>119</v>
      </c>
      <c r="E67" s="25"/>
      <c r="F67" s="47" t="s">
        <v>15</v>
      </c>
      <c r="G67" s="47" t="s">
        <v>15</v>
      </c>
      <c r="H67" s="47" t="s">
        <v>15</v>
      </c>
      <c r="I67" s="47" t="s">
        <v>15</v>
      </c>
      <c r="J67" s="47" t="s">
        <v>15</v>
      </c>
      <c r="K67" s="47" t="s">
        <v>14</v>
      </c>
      <c r="L67" s="47" t="s">
        <v>14</v>
      </c>
      <c r="M67" s="47" t="s">
        <v>15</v>
      </c>
      <c r="N67" s="47" t="s">
        <v>15</v>
      </c>
      <c r="O67" s="47" t="s">
        <v>15</v>
      </c>
      <c r="P67" s="47" t="s">
        <v>15</v>
      </c>
      <c r="Q67" s="47" t="s">
        <v>15</v>
      </c>
      <c r="R67" s="47" t="s">
        <v>14</v>
      </c>
      <c r="S67" s="47" t="s">
        <v>14</v>
      </c>
      <c r="T67" s="47" t="s">
        <v>15</v>
      </c>
      <c r="U67" s="47" t="s">
        <v>15</v>
      </c>
      <c r="V67" s="47" t="s">
        <v>15</v>
      </c>
      <c r="W67" s="47" t="s">
        <v>15</v>
      </c>
      <c r="X67" s="47" t="s">
        <v>15</v>
      </c>
      <c r="Y67" s="47" t="s">
        <v>14</v>
      </c>
      <c r="Z67" s="47" t="s">
        <v>14</v>
      </c>
      <c r="AA67" s="47" t="s">
        <v>15</v>
      </c>
      <c r="AB67" s="47" t="s">
        <v>15</v>
      </c>
      <c r="AC67" s="47" t="s">
        <v>15</v>
      </c>
      <c r="AD67" s="47" t="s">
        <v>15</v>
      </c>
      <c r="AE67" s="47" t="s">
        <v>15</v>
      </c>
      <c r="AF67" s="47" t="s">
        <v>14</v>
      </c>
      <c r="AG67" s="47" t="s">
        <v>14</v>
      </c>
      <c r="AH67" s="47" t="s">
        <v>15</v>
      </c>
      <c r="AI67" s="47" t="s">
        <v>15</v>
      </c>
      <c r="AJ67" s="17">
        <f t="shared" si="4"/>
        <v>0</v>
      </c>
      <c r="AK67" s="17">
        <f t="shared" si="5"/>
        <v>0</v>
      </c>
      <c r="AL67" s="17">
        <f t="shared" si="6"/>
        <v>22</v>
      </c>
      <c r="AM67" s="17">
        <f t="shared" si="7"/>
        <v>30</v>
      </c>
    </row>
    <row r="68" spans="1:42" x14ac:dyDescent="0.25">
      <c r="A68" s="12">
        <v>62</v>
      </c>
      <c r="B68" s="27">
        <v>54376208522</v>
      </c>
      <c r="C68" s="23" t="s">
        <v>80</v>
      </c>
      <c r="D68" s="26" t="s">
        <v>119</v>
      </c>
      <c r="E68" s="25"/>
      <c r="F68" s="47" t="s">
        <v>15</v>
      </c>
      <c r="G68" s="47" t="s">
        <v>15</v>
      </c>
      <c r="H68" s="47" t="s">
        <v>15</v>
      </c>
      <c r="I68" s="47" t="s">
        <v>15</v>
      </c>
      <c r="J68" s="47" t="s">
        <v>15</v>
      </c>
      <c r="K68" s="47" t="s">
        <v>14</v>
      </c>
      <c r="L68" s="47" t="s">
        <v>14</v>
      </c>
      <c r="M68" s="47" t="s">
        <v>15</v>
      </c>
      <c r="N68" s="47" t="s">
        <v>15</v>
      </c>
      <c r="O68" s="47" t="s">
        <v>15</v>
      </c>
      <c r="P68" s="47" t="s">
        <v>15</v>
      </c>
      <c r="Q68" s="47" t="s">
        <v>15</v>
      </c>
      <c r="R68" s="47" t="s">
        <v>14</v>
      </c>
      <c r="S68" s="47" t="s">
        <v>14</v>
      </c>
      <c r="T68" s="47" t="s">
        <v>15</v>
      </c>
      <c r="U68" s="47" t="s">
        <v>15</v>
      </c>
      <c r="V68" s="47" t="s">
        <v>15</v>
      </c>
      <c r="W68" s="47" t="s">
        <v>15</v>
      </c>
      <c r="X68" s="47" t="s">
        <v>15</v>
      </c>
      <c r="Y68" s="47" t="s">
        <v>14</v>
      </c>
      <c r="Z68" s="47" t="s">
        <v>14</v>
      </c>
      <c r="AA68" s="47" t="s">
        <v>15</v>
      </c>
      <c r="AB68" s="47" t="s">
        <v>15</v>
      </c>
      <c r="AC68" s="47" t="s">
        <v>15</v>
      </c>
      <c r="AD68" s="47" t="s">
        <v>15</v>
      </c>
      <c r="AE68" s="47" t="s">
        <v>15</v>
      </c>
      <c r="AF68" s="47" t="s">
        <v>14</v>
      </c>
      <c r="AG68" s="47" t="s">
        <v>14</v>
      </c>
      <c r="AH68" s="47" t="s">
        <v>15</v>
      </c>
      <c r="AI68" s="47" t="s">
        <v>15</v>
      </c>
      <c r="AJ68" s="17">
        <f t="shared" si="4"/>
        <v>0</v>
      </c>
      <c r="AK68" s="17">
        <f t="shared" si="5"/>
        <v>0</v>
      </c>
      <c r="AL68" s="17">
        <f t="shared" si="6"/>
        <v>22</v>
      </c>
      <c r="AM68" s="17">
        <f t="shared" si="7"/>
        <v>30</v>
      </c>
    </row>
    <row r="69" spans="1:42" x14ac:dyDescent="0.25">
      <c r="A69" s="12">
        <v>63</v>
      </c>
      <c r="B69" s="27">
        <v>30805994570</v>
      </c>
      <c r="C69" s="23" t="s">
        <v>81</v>
      </c>
      <c r="D69" s="26" t="s">
        <v>119</v>
      </c>
      <c r="E69" s="25"/>
      <c r="F69" s="47" t="s">
        <v>15</v>
      </c>
      <c r="G69" s="47" t="s">
        <v>15</v>
      </c>
      <c r="H69" s="47" t="s">
        <v>15</v>
      </c>
      <c r="I69" s="47" t="s">
        <v>15</v>
      </c>
      <c r="J69" s="47" t="s">
        <v>15</v>
      </c>
      <c r="K69" s="47" t="s">
        <v>14</v>
      </c>
      <c r="L69" s="47" t="s">
        <v>14</v>
      </c>
      <c r="M69" s="47" t="s">
        <v>15</v>
      </c>
      <c r="N69" s="47" t="s">
        <v>15</v>
      </c>
      <c r="O69" s="47" t="s">
        <v>15</v>
      </c>
      <c r="P69" s="47" t="s">
        <v>15</v>
      </c>
      <c r="Q69" s="47" t="s">
        <v>15</v>
      </c>
      <c r="R69" s="47" t="s">
        <v>14</v>
      </c>
      <c r="S69" s="47" t="s">
        <v>14</v>
      </c>
      <c r="T69" s="47" t="s">
        <v>15</v>
      </c>
      <c r="U69" s="47" t="s">
        <v>15</v>
      </c>
      <c r="V69" s="47" t="s">
        <v>15</v>
      </c>
      <c r="W69" s="47" t="s">
        <v>15</v>
      </c>
      <c r="X69" s="47" t="s">
        <v>15</v>
      </c>
      <c r="Y69" s="47" t="s">
        <v>14</v>
      </c>
      <c r="Z69" s="47" t="s">
        <v>14</v>
      </c>
      <c r="AA69" s="47" t="s">
        <v>15</v>
      </c>
      <c r="AB69" s="47" t="s">
        <v>15</v>
      </c>
      <c r="AC69" s="47" t="s">
        <v>15</v>
      </c>
      <c r="AD69" s="47" t="s">
        <v>15</v>
      </c>
      <c r="AE69" s="47" t="s">
        <v>15</v>
      </c>
      <c r="AF69" s="47" t="s">
        <v>14</v>
      </c>
      <c r="AG69" s="47" t="s">
        <v>14</v>
      </c>
      <c r="AH69" s="47" t="s">
        <v>15</v>
      </c>
      <c r="AI69" s="47" t="s">
        <v>15</v>
      </c>
      <c r="AJ69" s="17">
        <f t="shared" si="4"/>
        <v>0</v>
      </c>
      <c r="AK69" s="17">
        <f t="shared" si="5"/>
        <v>0</v>
      </c>
      <c r="AL69" s="17">
        <f t="shared" si="6"/>
        <v>22</v>
      </c>
      <c r="AM69" s="17">
        <f t="shared" si="7"/>
        <v>30</v>
      </c>
    </row>
    <row r="70" spans="1:42" x14ac:dyDescent="0.25">
      <c r="A70" s="12">
        <v>64</v>
      </c>
      <c r="B70" s="27">
        <v>35590834704</v>
      </c>
      <c r="C70" s="23" t="s">
        <v>82</v>
      </c>
      <c r="D70" s="26" t="s">
        <v>119</v>
      </c>
      <c r="E70" s="25"/>
      <c r="F70" s="47" t="s">
        <v>15</v>
      </c>
      <c r="G70" s="47" t="s">
        <v>15</v>
      </c>
      <c r="H70" s="47" t="s">
        <v>15</v>
      </c>
      <c r="I70" s="47" t="s">
        <v>15</v>
      </c>
      <c r="J70" s="47" t="s">
        <v>15</v>
      </c>
      <c r="K70" s="47" t="s">
        <v>14</v>
      </c>
      <c r="L70" s="47" t="s">
        <v>14</v>
      </c>
      <c r="M70" s="47" t="s">
        <v>15</v>
      </c>
      <c r="N70" s="47" t="s">
        <v>15</v>
      </c>
      <c r="O70" s="47" t="s">
        <v>15</v>
      </c>
      <c r="P70" s="47" t="s">
        <v>15</v>
      </c>
      <c r="Q70" s="47" t="s">
        <v>15</v>
      </c>
      <c r="R70" s="47" t="s">
        <v>14</v>
      </c>
      <c r="S70" s="47" t="s">
        <v>14</v>
      </c>
      <c r="T70" s="47" t="s">
        <v>15</v>
      </c>
      <c r="U70" s="47" t="s">
        <v>15</v>
      </c>
      <c r="V70" s="47" t="s">
        <v>15</v>
      </c>
      <c r="W70" s="47" t="s">
        <v>15</v>
      </c>
      <c r="X70" s="47" t="s">
        <v>15</v>
      </c>
      <c r="Y70" s="47" t="s">
        <v>14</v>
      </c>
      <c r="Z70" s="47" t="s">
        <v>14</v>
      </c>
      <c r="AA70" s="47" t="s">
        <v>15</v>
      </c>
      <c r="AB70" s="47" t="s">
        <v>15</v>
      </c>
      <c r="AC70" s="47" t="s">
        <v>15</v>
      </c>
      <c r="AD70" s="47" t="s">
        <v>15</v>
      </c>
      <c r="AE70" s="47" t="s">
        <v>15</v>
      </c>
      <c r="AF70" s="47" t="s">
        <v>14</v>
      </c>
      <c r="AG70" s="47" t="s">
        <v>14</v>
      </c>
      <c r="AH70" s="47" t="s">
        <v>15</v>
      </c>
      <c r="AI70" s="47" t="s">
        <v>15</v>
      </c>
      <c r="AJ70" s="17">
        <f t="shared" si="4"/>
        <v>0</v>
      </c>
      <c r="AK70" s="17">
        <f t="shared" si="5"/>
        <v>0</v>
      </c>
      <c r="AL70" s="17">
        <f t="shared" si="6"/>
        <v>22</v>
      </c>
      <c r="AM70" s="17">
        <f t="shared" si="7"/>
        <v>30</v>
      </c>
    </row>
    <row r="71" spans="1:42" s="18" customFormat="1" x14ac:dyDescent="0.25">
      <c r="A71" s="12">
        <v>65</v>
      </c>
      <c r="B71" s="27">
        <v>19181381686</v>
      </c>
      <c r="C71" s="23" t="s">
        <v>83</v>
      </c>
      <c r="D71" s="26" t="s">
        <v>119</v>
      </c>
      <c r="E71" s="25"/>
      <c r="F71" s="47" t="s">
        <v>15</v>
      </c>
      <c r="G71" s="47" t="s">
        <v>15</v>
      </c>
      <c r="H71" s="47" t="s">
        <v>15</v>
      </c>
      <c r="I71" s="47" t="s">
        <v>15</v>
      </c>
      <c r="J71" s="47" t="s">
        <v>15</v>
      </c>
      <c r="K71" s="47" t="s">
        <v>14</v>
      </c>
      <c r="L71" s="47" t="s">
        <v>14</v>
      </c>
      <c r="M71" s="47" t="s">
        <v>15</v>
      </c>
      <c r="N71" s="47" t="s">
        <v>15</v>
      </c>
      <c r="O71" s="47" t="s">
        <v>15</v>
      </c>
      <c r="P71" s="47" t="s">
        <v>15</v>
      </c>
      <c r="Q71" s="47" t="s">
        <v>15</v>
      </c>
      <c r="R71" s="47" t="s">
        <v>14</v>
      </c>
      <c r="S71" s="47" t="s">
        <v>14</v>
      </c>
      <c r="T71" s="47" t="s">
        <v>15</v>
      </c>
      <c r="U71" s="47" t="s">
        <v>15</v>
      </c>
      <c r="V71" s="47" t="s">
        <v>15</v>
      </c>
      <c r="W71" s="47" t="s">
        <v>15</v>
      </c>
      <c r="X71" s="47" t="s">
        <v>15</v>
      </c>
      <c r="Y71" s="47" t="s">
        <v>14</v>
      </c>
      <c r="Z71" s="47" t="s">
        <v>14</v>
      </c>
      <c r="AA71" s="47" t="s">
        <v>15</v>
      </c>
      <c r="AB71" s="47" t="s">
        <v>15</v>
      </c>
      <c r="AC71" s="47" t="s">
        <v>15</v>
      </c>
      <c r="AD71" s="47" t="s">
        <v>15</v>
      </c>
      <c r="AE71" s="47" t="s">
        <v>15</v>
      </c>
      <c r="AF71" s="47" t="s">
        <v>14</v>
      </c>
      <c r="AG71" s="47" t="s">
        <v>14</v>
      </c>
      <c r="AH71" s="47" t="s">
        <v>15</v>
      </c>
      <c r="AI71" s="47" t="s">
        <v>15</v>
      </c>
      <c r="AJ71" s="17">
        <f t="shared" si="4"/>
        <v>0</v>
      </c>
      <c r="AK71" s="17">
        <f t="shared" si="5"/>
        <v>0</v>
      </c>
      <c r="AL71" s="17">
        <f t="shared" si="6"/>
        <v>22</v>
      </c>
      <c r="AM71" s="17">
        <f t="shared" si="7"/>
        <v>30</v>
      </c>
    </row>
    <row r="72" spans="1:42" s="18" customFormat="1" x14ac:dyDescent="0.25">
      <c r="A72" s="12">
        <v>66</v>
      </c>
      <c r="B72" s="27">
        <v>45520503778</v>
      </c>
      <c r="C72" s="23" t="s">
        <v>84</v>
      </c>
      <c r="D72" s="26" t="s">
        <v>119</v>
      </c>
      <c r="E72" s="25"/>
      <c r="F72" s="47" t="s">
        <v>15</v>
      </c>
      <c r="G72" s="47" t="s">
        <v>15</v>
      </c>
      <c r="H72" s="47" t="s">
        <v>15</v>
      </c>
      <c r="I72" s="47" t="s">
        <v>15</v>
      </c>
      <c r="J72" s="47" t="s">
        <v>15</v>
      </c>
      <c r="K72" s="47" t="s">
        <v>14</v>
      </c>
      <c r="L72" s="47" t="s">
        <v>14</v>
      </c>
      <c r="M72" s="47" t="s">
        <v>15</v>
      </c>
      <c r="N72" s="47" t="s">
        <v>15</v>
      </c>
      <c r="O72" s="47" t="s">
        <v>15</v>
      </c>
      <c r="P72" s="47" t="s">
        <v>15</v>
      </c>
      <c r="Q72" s="47" t="s">
        <v>15</v>
      </c>
      <c r="R72" s="47" t="s">
        <v>14</v>
      </c>
      <c r="S72" s="47" t="s">
        <v>14</v>
      </c>
      <c r="T72" s="47" t="s">
        <v>15</v>
      </c>
      <c r="U72" s="47" t="s">
        <v>15</v>
      </c>
      <c r="V72" s="47" t="s">
        <v>15</v>
      </c>
      <c r="W72" s="47" t="s">
        <v>15</v>
      </c>
      <c r="X72" s="47" t="s">
        <v>15</v>
      </c>
      <c r="Y72" s="47" t="s">
        <v>14</v>
      </c>
      <c r="Z72" s="47" t="s">
        <v>14</v>
      </c>
      <c r="AA72" s="47" t="s">
        <v>15</v>
      </c>
      <c r="AB72" s="47" t="s">
        <v>15</v>
      </c>
      <c r="AC72" s="47" t="s">
        <v>15</v>
      </c>
      <c r="AD72" s="47" t="s">
        <v>15</v>
      </c>
      <c r="AE72" s="47" t="s">
        <v>15</v>
      </c>
      <c r="AF72" s="47" t="s">
        <v>14</v>
      </c>
      <c r="AG72" s="47" t="s">
        <v>14</v>
      </c>
      <c r="AH72" s="47" t="s">
        <v>15</v>
      </c>
      <c r="AI72" s="47" t="s">
        <v>15</v>
      </c>
      <c r="AJ72" s="17">
        <f t="shared" ref="AJ72" si="8">COUNTIF(D72:AG72,"İ")</f>
        <v>0</v>
      </c>
      <c r="AK72" s="17">
        <f t="shared" ref="AK72" si="9">COUNTIF(E72:AH72,"R")</f>
        <v>0</v>
      </c>
      <c r="AL72" s="17">
        <f t="shared" ref="AL72" si="10">COUNTIF(F72:AI72,"X")</f>
        <v>22</v>
      </c>
      <c r="AM72" s="17">
        <f t="shared" ref="AM72" si="11">COUNTIF(F72:AI72,"X")+COUNTIF(F72:AI72,"T")</f>
        <v>30</v>
      </c>
    </row>
    <row r="74" spans="1:42" x14ac:dyDescent="0.25">
      <c r="C74" s="29" t="s">
        <v>99</v>
      </c>
      <c r="D74" s="30"/>
      <c r="E74" s="30"/>
      <c r="F74" s="43"/>
      <c r="G74" s="43"/>
      <c r="H74" s="43"/>
      <c r="I74" s="43"/>
      <c r="AD74" s="51" t="s">
        <v>100</v>
      </c>
      <c r="AE74" s="51"/>
      <c r="AF74" s="51"/>
      <c r="AG74" s="51"/>
      <c r="AH74" s="51"/>
      <c r="AI74" s="51"/>
      <c r="AJ74" s="51"/>
      <c r="AK74" s="51"/>
      <c r="AL74" s="30"/>
      <c r="AM74" s="30"/>
      <c r="AN74" s="30"/>
      <c r="AO74" s="30"/>
      <c r="AP74" s="30"/>
    </row>
    <row r="75" spans="1:42" x14ac:dyDescent="0.25">
      <c r="C75" s="31" t="s">
        <v>122</v>
      </c>
      <c r="D75" s="32"/>
      <c r="E75" s="32"/>
      <c r="F75" s="45"/>
      <c r="G75" s="45"/>
      <c r="H75" s="45"/>
      <c r="I75" s="45"/>
      <c r="AD75" s="73" t="str">
        <f>C75</f>
        <v>…./05/2019</v>
      </c>
      <c r="AE75" s="73"/>
      <c r="AF75" s="73"/>
      <c r="AG75" s="73"/>
      <c r="AH75" s="73"/>
      <c r="AI75" s="73"/>
      <c r="AJ75" s="73"/>
      <c r="AK75" s="32"/>
      <c r="AL75" s="32"/>
      <c r="AM75" s="32"/>
      <c r="AN75" s="32"/>
      <c r="AO75" s="32"/>
      <c r="AP75" s="32"/>
    </row>
    <row r="76" spans="1:42" x14ac:dyDescent="0.25">
      <c r="C76" s="33" t="s">
        <v>101</v>
      </c>
      <c r="D76" s="29"/>
      <c r="E76" s="29"/>
      <c r="F76" s="46"/>
      <c r="G76" s="52"/>
      <c r="H76" s="52"/>
      <c r="I76" s="52"/>
      <c r="AD76" s="74" t="s">
        <v>6</v>
      </c>
      <c r="AE76" s="74"/>
      <c r="AF76" s="74"/>
      <c r="AG76" s="74"/>
      <c r="AH76" s="74"/>
      <c r="AI76" s="74"/>
      <c r="AJ76" s="53"/>
      <c r="AK76" s="53"/>
      <c r="AL76" s="53"/>
      <c r="AM76" s="53"/>
      <c r="AN76" s="53"/>
      <c r="AO76" s="53"/>
      <c r="AP76" s="53"/>
    </row>
    <row r="77" spans="1:42" x14ac:dyDescent="0.25">
      <c r="C77" s="33" t="s">
        <v>103</v>
      </c>
      <c r="D77" s="29"/>
      <c r="E77" s="29"/>
      <c r="F77" s="46"/>
      <c r="G77" s="52"/>
      <c r="H77" s="52"/>
      <c r="I77" s="52"/>
      <c r="AD77" s="72" t="s">
        <v>104</v>
      </c>
      <c r="AE77" s="72"/>
      <c r="AF77" s="72"/>
      <c r="AG77" s="72"/>
      <c r="AH77" s="72"/>
      <c r="AI77" s="72"/>
      <c r="AJ77" s="53"/>
      <c r="AK77" s="53"/>
      <c r="AL77" s="53"/>
      <c r="AM77" s="53"/>
      <c r="AN77" s="53"/>
      <c r="AO77" s="53"/>
      <c r="AP77" s="53"/>
    </row>
    <row r="78" spans="1:42" x14ac:dyDescent="0.25">
      <c r="C78" s="33" t="s">
        <v>105</v>
      </c>
      <c r="D78" s="29"/>
      <c r="E78" s="29"/>
      <c r="F78" s="46"/>
      <c r="G78" s="49"/>
      <c r="H78" s="49"/>
      <c r="I78" s="49"/>
      <c r="AD78" s="72" t="s">
        <v>106</v>
      </c>
      <c r="AE78" s="72"/>
      <c r="AF78" s="72"/>
      <c r="AG78" s="72"/>
      <c r="AH78" s="72"/>
      <c r="AI78" s="72"/>
      <c r="AJ78" s="50"/>
      <c r="AK78" s="50"/>
      <c r="AL78" s="50"/>
      <c r="AM78" s="50"/>
      <c r="AN78" s="50"/>
      <c r="AO78" s="50"/>
      <c r="AP78" s="50"/>
    </row>
  </sheetData>
  <mergeCells count="21">
    <mergeCell ref="A1:AM1"/>
    <mergeCell ref="C2:AM2"/>
    <mergeCell ref="A4:A6"/>
    <mergeCell ref="B4:B6"/>
    <mergeCell ref="C4:C6"/>
    <mergeCell ref="D4:D6"/>
    <mergeCell ref="AJ4:AJ6"/>
    <mergeCell ref="AK4:AK6"/>
    <mergeCell ref="AL4:AL6"/>
    <mergeCell ref="AM4:AM6"/>
    <mergeCell ref="G78:I78"/>
    <mergeCell ref="AD78:AI78"/>
    <mergeCell ref="AJ78:AP78"/>
    <mergeCell ref="AD74:AK74"/>
    <mergeCell ref="AD75:AJ75"/>
    <mergeCell ref="G76:I76"/>
    <mergeCell ref="AD76:AI76"/>
    <mergeCell ref="AJ76:AP76"/>
    <mergeCell ref="G77:I77"/>
    <mergeCell ref="AD77:AI77"/>
    <mergeCell ref="AJ77:AP77"/>
  </mergeCells>
  <conditionalFormatting sqref="AK4:AL4 F4:AI6">
    <cfRule type="expression" dxfId="131" priority="120">
      <formula>F$4="PAZAR"</formula>
    </cfRule>
    <cfRule type="expression" dxfId="130" priority="121">
      <formula>F$4="CUMARTESİ"</formula>
    </cfRule>
  </conditionalFormatting>
  <conditionalFormatting sqref="A73:E73 A3:E3 A2:C2 A4:C4 E4:E6 A79:E1048576 A74:B78">
    <cfRule type="duplicateValues" dxfId="129" priority="122"/>
  </conditionalFormatting>
  <conditionalFormatting sqref="A7:A72">
    <cfRule type="duplicateValues" dxfId="128" priority="87"/>
  </conditionalFormatting>
  <conditionalFormatting sqref="J7:J72">
    <cfRule type="expression" dxfId="127" priority="83">
      <formula>J$4="PAZAR"</formula>
    </cfRule>
    <cfRule type="expression" dxfId="126" priority="84">
      <formula>J$4="CUMARTESİ"</formula>
    </cfRule>
  </conditionalFormatting>
  <conditionalFormatting sqref="AH7:AH72">
    <cfRule type="expression" dxfId="125" priority="63">
      <formula>AH$4="PAZAR"</formula>
    </cfRule>
    <cfRule type="expression" dxfId="124" priority="64">
      <formula>AH$4="CUMARTESİ"</formula>
    </cfRule>
  </conditionalFormatting>
  <conditionalFormatting sqref="I7:I72">
    <cfRule type="expression" dxfId="123" priority="57">
      <formula>I$4="PAZAR"</formula>
    </cfRule>
    <cfRule type="expression" dxfId="122" priority="58">
      <formula>I$4="CUMARTESİ"</formula>
    </cfRule>
  </conditionalFormatting>
  <conditionalFormatting sqref="AC7:AC72">
    <cfRule type="expression" dxfId="121" priority="3">
      <formula>AC$4="PAZAR"</formula>
    </cfRule>
    <cfRule type="expression" dxfId="120" priority="4">
      <formula>AC$4="CUMARTESİ"</formula>
    </cfRule>
  </conditionalFormatting>
  <conditionalFormatting sqref="F7:F72">
    <cfRule type="expression" dxfId="119" priority="53">
      <formula>F$4="PAZAR"</formula>
    </cfRule>
    <cfRule type="expression" dxfId="118" priority="54">
      <formula>F$4="CUMARTESİ"</formula>
    </cfRule>
  </conditionalFormatting>
  <conditionalFormatting sqref="K7:K72">
    <cfRule type="expression" dxfId="117" priority="51">
      <formula>K$4="PAZAR"</formula>
    </cfRule>
    <cfRule type="expression" dxfId="116" priority="52">
      <formula>K$4="CUMARTESİ"</formula>
    </cfRule>
  </conditionalFormatting>
  <conditionalFormatting sqref="L7:L72">
    <cfRule type="expression" dxfId="115" priority="49">
      <formula>L$4="PAZAR"</formula>
    </cfRule>
    <cfRule type="expression" dxfId="114" priority="50">
      <formula>L$4="CUMARTESİ"</formula>
    </cfRule>
  </conditionalFormatting>
  <conditionalFormatting sqref="R7:R72">
    <cfRule type="expression" dxfId="113" priority="47">
      <formula>R$4="PAZAR"</formula>
    </cfRule>
    <cfRule type="expression" dxfId="112" priority="48">
      <formula>R$4="CUMARTESİ"</formula>
    </cfRule>
  </conditionalFormatting>
  <conditionalFormatting sqref="S7:S72">
    <cfRule type="expression" dxfId="111" priority="45">
      <formula>S$4="PAZAR"</formula>
    </cfRule>
    <cfRule type="expression" dxfId="110" priority="46">
      <formula>S$4="CUMARTESİ"</formula>
    </cfRule>
  </conditionalFormatting>
  <conditionalFormatting sqref="Y7:Y72">
    <cfRule type="expression" dxfId="109" priority="43">
      <formula>Y$4="PAZAR"</formula>
    </cfRule>
    <cfRule type="expression" dxfId="108" priority="44">
      <formula>Y$4="CUMARTESİ"</formula>
    </cfRule>
  </conditionalFormatting>
  <conditionalFormatting sqref="Z7:Z72">
    <cfRule type="expression" dxfId="107" priority="41">
      <formula>Z$4="PAZAR"</formula>
    </cfRule>
    <cfRule type="expression" dxfId="106" priority="42">
      <formula>Z$4="CUMARTESİ"</formula>
    </cfRule>
  </conditionalFormatting>
  <conditionalFormatting sqref="AF7:AF72">
    <cfRule type="expression" dxfId="105" priority="39">
      <formula>AF$4="PAZAR"</formula>
    </cfRule>
    <cfRule type="expression" dxfId="104" priority="40">
      <formula>AF$4="CUMARTESİ"</formula>
    </cfRule>
  </conditionalFormatting>
  <conditionalFormatting sqref="AG7:AG72">
    <cfRule type="expression" dxfId="103" priority="37">
      <formula>AG$4="PAZAR"</formula>
    </cfRule>
    <cfRule type="expression" dxfId="102" priority="38">
      <formula>AG$4="CUMARTESİ"</formula>
    </cfRule>
  </conditionalFormatting>
  <conditionalFormatting sqref="G7:G72">
    <cfRule type="expression" dxfId="101" priority="35">
      <formula>G$4="PAZAR"</formula>
    </cfRule>
    <cfRule type="expression" dxfId="100" priority="36">
      <formula>G$4="CUMARTESİ"</formula>
    </cfRule>
  </conditionalFormatting>
  <conditionalFormatting sqref="H7:H72">
    <cfRule type="expression" dxfId="99" priority="33">
      <formula>H$4="PAZAR"</formula>
    </cfRule>
    <cfRule type="expression" dxfId="98" priority="34">
      <formula>H$4="CUMARTESİ"</formula>
    </cfRule>
  </conditionalFormatting>
  <conditionalFormatting sqref="Q7:Q72">
    <cfRule type="expression" dxfId="97" priority="31">
      <formula>Q$4="PAZAR"</formula>
    </cfRule>
    <cfRule type="expression" dxfId="96" priority="32">
      <formula>Q$4="CUMARTESİ"</formula>
    </cfRule>
  </conditionalFormatting>
  <conditionalFormatting sqref="P7:P72">
    <cfRule type="expression" dxfId="95" priority="29">
      <formula>P$4="PAZAR"</formula>
    </cfRule>
    <cfRule type="expression" dxfId="94" priority="30">
      <formula>P$4="CUMARTESİ"</formula>
    </cfRule>
  </conditionalFormatting>
  <conditionalFormatting sqref="M7:M72">
    <cfRule type="expression" dxfId="93" priority="27">
      <formula>M$4="PAZAR"</formula>
    </cfRule>
    <cfRule type="expression" dxfId="92" priority="28">
      <formula>M$4="CUMARTESİ"</formula>
    </cfRule>
  </conditionalFormatting>
  <conditionalFormatting sqref="N7:N72">
    <cfRule type="expression" dxfId="91" priority="25">
      <formula>N$4="PAZAR"</formula>
    </cfRule>
    <cfRule type="expression" dxfId="90" priority="26">
      <formula>N$4="CUMARTESİ"</formula>
    </cfRule>
  </conditionalFormatting>
  <conditionalFormatting sqref="O7:O72">
    <cfRule type="expression" dxfId="89" priority="23">
      <formula>O$4="PAZAR"</formula>
    </cfRule>
    <cfRule type="expression" dxfId="88" priority="24">
      <formula>O$4="CUMARTESİ"</formula>
    </cfRule>
  </conditionalFormatting>
  <conditionalFormatting sqref="X7:X72">
    <cfRule type="expression" dxfId="87" priority="21">
      <formula>X$4="PAZAR"</formula>
    </cfRule>
    <cfRule type="expression" dxfId="86" priority="22">
      <formula>X$4="CUMARTESİ"</formula>
    </cfRule>
  </conditionalFormatting>
  <conditionalFormatting sqref="W7:W72">
    <cfRule type="expression" dxfId="85" priority="19">
      <formula>W$4="PAZAR"</formula>
    </cfRule>
    <cfRule type="expression" dxfId="84" priority="20">
      <formula>W$4="CUMARTESİ"</formula>
    </cfRule>
  </conditionalFormatting>
  <conditionalFormatting sqref="T7:T72">
    <cfRule type="expression" dxfId="83" priority="17">
      <formula>T$4="PAZAR"</formula>
    </cfRule>
    <cfRule type="expression" dxfId="82" priority="18">
      <formula>T$4="CUMARTESİ"</formula>
    </cfRule>
  </conditionalFormatting>
  <conditionalFormatting sqref="U7:U72">
    <cfRule type="expression" dxfId="81" priority="15">
      <formula>U$4="PAZAR"</formula>
    </cfRule>
    <cfRule type="expression" dxfId="80" priority="16">
      <formula>U$4="CUMARTESİ"</formula>
    </cfRule>
  </conditionalFormatting>
  <conditionalFormatting sqref="V7:V72">
    <cfRule type="expression" dxfId="79" priority="13">
      <formula>V$4="PAZAR"</formula>
    </cfRule>
    <cfRule type="expression" dxfId="78" priority="14">
      <formula>V$4="CUMARTESİ"</formula>
    </cfRule>
  </conditionalFormatting>
  <conditionalFormatting sqref="AE7:AE72">
    <cfRule type="expression" dxfId="77" priority="11">
      <formula>AE$4="PAZAR"</formula>
    </cfRule>
    <cfRule type="expression" dxfId="76" priority="12">
      <formula>AE$4="CUMARTESİ"</formula>
    </cfRule>
  </conditionalFormatting>
  <conditionalFormatting sqref="AD7:AD72">
    <cfRule type="expression" dxfId="75" priority="9">
      <formula>AD$4="PAZAR"</formula>
    </cfRule>
    <cfRule type="expression" dxfId="74" priority="10">
      <formula>AD$4="CUMARTESİ"</formula>
    </cfRule>
  </conditionalFormatting>
  <conditionalFormatting sqref="AA7:AA72">
    <cfRule type="expression" dxfId="73" priority="7">
      <formula>AA$4="PAZAR"</formula>
    </cfRule>
    <cfRule type="expression" dxfId="72" priority="8">
      <formula>AA$4="CUMARTESİ"</formula>
    </cfRule>
  </conditionalFormatting>
  <conditionalFormatting sqref="AB7:AB72">
    <cfRule type="expression" dxfId="71" priority="5">
      <formula>AB$4="PAZAR"</formula>
    </cfRule>
    <cfRule type="expression" dxfId="70" priority="6">
      <formula>AB$4="CUMARTESİ"</formula>
    </cfRule>
  </conditionalFormatting>
  <conditionalFormatting sqref="AI7:AI72">
    <cfRule type="expression" dxfId="69" priority="1">
      <formula>AI$4="PAZAR"</formula>
    </cfRule>
    <cfRule type="expression" dxfId="68" priority="2">
      <formula>AI$4="CUMARTESİ"</formula>
    </cfRule>
  </conditionalFormatting>
  <dataValidations count="1">
    <dataValidation type="list" allowBlank="1" showInputMessage="1" showErrorMessage="1" sqref="F7:AI72">
      <formula1>"Ç,İ,T,R,Üc.İz."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8"/>
  <sheetViews>
    <sheetView zoomScaleNormal="100" workbookViewId="0">
      <selection activeCell="F18" sqref="F18"/>
    </sheetView>
  </sheetViews>
  <sheetFormatPr defaultRowHeight="15" x14ac:dyDescent="0.25"/>
  <cols>
    <col min="1" max="1" width="4.42578125" customWidth="1"/>
    <col min="2" max="2" width="11.7109375" customWidth="1"/>
    <col min="3" max="3" width="21.7109375" customWidth="1"/>
    <col min="4" max="4" width="46.7109375" customWidth="1"/>
    <col min="5" max="5" width="1.5703125" hidden="1" customWidth="1"/>
    <col min="6" max="6" width="3.5703125" style="44" customWidth="1"/>
    <col min="7" max="22" width="2.7109375" style="44" bestFit="1" customWidth="1"/>
    <col min="23" max="23" width="2.85546875" style="44" customWidth="1"/>
    <col min="24" max="32" width="2.7109375" style="44" bestFit="1" customWidth="1"/>
    <col min="33" max="35" width="2.7109375" style="44" customWidth="1"/>
    <col min="36" max="36" width="2.7109375" style="44" bestFit="1" customWidth="1"/>
    <col min="37" max="39" width="6.7109375" customWidth="1"/>
    <col min="40" max="40" width="7.28515625" bestFit="1" customWidth="1"/>
  </cols>
  <sheetData>
    <row r="1" spans="1:40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</row>
    <row r="2" spans="1:40" x14ac:dyDescent="0.25">
      <c r="A2" s="1" t="s">
        <v>1</v>
      </c>
      <c r="B2" s="2"/>
      <c r="C2" s="55" t="s">
        <v>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16.5" thickBot="1" x14ac:dyDescent="0.3">
      <c r="A3" s="3" t="s">
        <v>3</v>
      </c>
      <c r="B3" s="3"/>
      <c r="C3" s="4">
        <v>43600</v>
      </c>
      <c r="D3" s="5">
        <v>43630</v>
      </c>
      <c r="E3" s="6"/>
      <c r="F3" s="34"/>
      <c r="G3" s="34"/>
      <c r="H3" s="34"/>
      <c r="I3" s="34"/>
      <c r="J3" s="34"/>
      <c r="K3" s="34"/>
      <c r="L3" s="34"/>
      <c r="M3" s="34"/>
      <c r="N3" s="35"/>
      <c r="O3" s="35"/>
      <c r="P3" s="36"/>
      <c r="Q3" s="36"/>
      <c r="R3" s="36"/>
      <c r="S3" s="36"/>
      <c r="T3" s="36"/>
      <c r="U3" s="37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8"/>
      <c r="AG3" s="38"/>
      <c r="AH3" s="38"/>
      <c r="AI3" s="38"/>
      <c r="AJ3" s="38"/>
      <c r="AK3" s="7"/>
      <c r="AL3" s="7"/>
      <c r="AM3" s="7"/>
      <c r="AN3" s="8"/>
    </row>
    <row r="4" spans="1:40" ht="39" customHeight="1" x14ac:dyDescent="0.25">
      <c r="A4" s="57" t="s">
        <v>4</v>
      </c>
      <c r="B4" s="57" t="s">
        <v>5</v>
      </c>
      <c r="C4" s="60" t="s">
        <v>6</v>
      </c>
      <c r="D4" s="63" t="s">
        <v>7</v>
      </c>
      <c r="E4" s="9"/>
      <c r="F4" s="39" t="str">
        <f t="shared" ref="F4:AJ4" si="0">IF(F5=1,"PAZARTESİ",IF(F5=2,"SALI",IF(F5=3,"ÇARŞAMBA",IF(F5=4,"PERŞEMBE",IF(F5=5,"CUMA",IF(F5=6,"CUMARTESİ",IF(F5=7,"PAZAR","")))))))</f>
        <v>ÇARŞAMBA</v>
      </c>
      <c r="G4" s="39" t="str">
        <f t="shared" si="0"/>
        <v>PERŞEMBE</v>
      </c>
      <c r="H4" s="39" t="str">
        <f t="shared" si="0"/>
        <v>CUMA</v>
      </c>
      <c r="I4" s="39" t="str">
        <f t="shared" si="0"/>
        <v>CUMARTESİ</v>
      </c>
      <c r="J4" s="39" t="str">
        <f t="shared" si="0"/>
        <v>PAZAR</v>
      </c>
      <c r="K4" s="39" t="str">
        <f t="shared" si="0"/>
        <v>PAZARTESİ</v>
      </c>
      <c r="L4" s="39" t="str">
        <f t="shared" si="0"/>
        <v>SALI</v>
      </c>
      <c r="M4" s="39" t="str">
        <f t="shared" si="0"/>
        <v>ÇARŞAMBA</v>
      </c>
      <c r="N4" s="39" t="str">
        <f t="shared" si="0"/>
        <v>PERŞEMBE</v>
      </c>
      <c r="O4" s="39" t="str">
        <f t="shared" si="0"/>
        <v>CUMA</v>
      </c>
      <c r="P4" s="39" t="str">
        <f t="shared" si="0"/>
        <v>CUMARTESİ</v>
      </c>
      <c r="Q4" s="39" t="str">
        <f t="shared" si="0"/>
        <v>PAZAR</v>
      </c>
      <c r="R4" s="39" t="str">
        <f t="shared" si="0"/>
        <v>PAZARTESİ</v>
      </c>
      <c r="S4" s="39" t="str">
        <f t="shared" si="0"/>
        <v>SALI</v>
      </c>
      <c r="T4" s="39" t="str">
        <f t="shared" si="0"/>
        <v>ÇARŞAMBA</v>
      </c>
      <c r="U4" s="39" t="str">
        <f t="shared" si="0"/>
        <v>PERŞEMBE</v>
      </c>
      <c r="V4" s="39" t="str">
        <f t="shared" si="0"/>
        <v>CUMA</v>
      </c>
      <c r="W4" s="39" t="str">
        <f t="shared" si="0"/>
        <v>CUMARTESİ</v>
      </c>
      <c r="X4" s="39" t="str">
        <f t="shared" si="0"/>
        <v>PAZAR</v>
      </c>
      <c r="Y4" s="39" t="str">
        <f t="shared" si="0"/>
        <v>PAZARTESİ</v>
      </c>
      <c r="Z4" s="39" t="str">
        <f t="shared" si="0"/>
        <v>SALI</v>
      </c>
      <c r="AA4" s="39" t="str">
        <f t="shared" si="0"/>
        <v>ÇARŞAMBA</v>
      </c>
      <c r="AB4" s="39" t="str">
        <f t="shared" si="0"/>
        <v>PERŞEMBE</v>
      </c>
      <c r="AC4" s="39" t="str">
        <f t="shared" si="0"/>
        <v>CUMA</v>
      </c>
      <c r="AD4" s="39" t="str">
        <f t="shared" si="0"/>
        <v>CUMARTESİ</v>
      </c>
      <c r="AE4" s="39" t="str">
        <f t="shared" si="0"/>
        <v>PAZAR</v>
      </c>
      <c r="AF4" s="39" t="str">
        <f t="shared" si="0"/>
        <v>PAZARTESİ</v>
      </c>
      <c r="AG4" s="39" t="str">
        <f t="shared" si="0"/>
        <v>SALI</v>
      </c>
      <c r="AH4" s="39" t="str">
        <f t="shared" si="0"/>
        <v>ÇARŞAMBA</v>
      </c>
      <c r="AI4" s="39" t="str">
        <f t="shared" si="0"/>
        <v>PERŞEMBE</v>
      </c>
      <c r="AJ4" s="39" t="str">
        <f t="shared" si="0"/>
        <v>CUMA</v>
      </c>
      <c r="AK4" s="66" t="s">
        <v>8</v>
      </c>
      <c r="AL4" s="66" t="s">
        <v>9</v>
      </c>
      <c r="AM4" s="66" t="s">
        <v>10</v>
      </c>
      <c r="AN4" s="69" t="s">
        <v>11</v>
      </c>
    </row>
    <row r="5" spans="1:40" x14ac:dyDescent="0.25">
      <c r="A5" s="58"/>
      <c r="B5" s="58"/>
      <c r="C5" s="61"/>
      <c r="D5" s="64"/>
      <c r="E5" s="10"/>
      <c r="F5" s="40">
        <f>WEEKDAY(F6,2)</f>
        <v>3</v>
      </c>
      <c r="G5" s="40">
        <f t="shared" ref="G5:AJ5" si="1">WEEKDAY(G6,2)</f>
        <v>4</v>
      </c>
      <c r="H5" s="40">
        <f t="shared" si="1"/>
        <v>5</v>
      </c>
      <c r="I5" s="40">
        <f t="shared" si="1"/>
        <v>6</v>
      </c>
      <c r="J5" s="40">
        <f t="shared" si="1"/>
        <v>7</v>
      </c>
      <c r="K5" s="40">
        <f t="shared" si="1"/>
        <v>1</v>
      </c>
      <c r="L5" s="40">
        <f t="shared" si="1"/>
        <v>2</v>
      </c>
      <c r="M5" s="40">
        <f t="shared" si="1"/>
        <v>3</v>
      </c>
      <c r="N5" s="40">
        <f t="shared" si="1"/>
        <v>4</v>
      </c>
      <c r="O5" s="40">
        <f t="shared" si="1"/>
        <v>5</v>
      </c>
      <c r="P5" s="40">
        <f t="shared" si="1"/>
        <v>6</v>
      </c>
      <c r="Q5" s="40">
        <f t="shared" si="1"/>
        <v>7</v>
      </c>
      <c r="R5" s="40">
        <f t="shared" si="1"/>
        <v>1</v>
      </c>
      <c r="S5" s="40">
        <f t="shared" si="1"/>
        <v>2</v>
      </c>
      <c r="T5" s="40">
        <f t="shared" si="1"/>
        <v>3</v>
      </c>
      <c r="U5" s="40">
        <f t="shared" si="1"/>
        <v>4</v>
      </c>
      <c r="V5" s="40">
        <f t="shared" si="1"/>
        <v>5</v>
      </c>
      <c r="W5" s="40">
        <f t="shared" si="1"/>
        <v>6</v>
      </c>
      <c r="X5" s="40">
        <f t="shared" si="1"/>
        <v>7</v>
      </c>
      <c r="Y5" s="40">
        <f t="shared" si="1"/>
        <v>1</v>
      </c>
      <c r="Z5" s="40">
        <f t="shared" si="1"/>
        <v>2</v>
      </c>
      <c r="AA5" s="40">
        <f t="shared" si="1"/>
        <v>3</v>
      </c>
      <c r="AB5" s="40">
        <f t="shared" si="1"/>
        <v>4</v>
      </c>
      <c r="AC5" s="40">
        <f t="shared" si="1"/>
        <v>5</v>
      </c>
      <c r="AD5" s="40">
        <f t="shared" si="1"/>
        <v>6</v>
      </c>
      <c r="AE5" s="40">
        <f t="shared" si="1"/>
        <v>7</v>
      </c>
      <c r="AF5" s="40">
        <f t="shared" si="1"/>
        <v>1</v>
      </c>
      <c r="AG5" s="40">
        <f t="shared" si="1"/>
        <v>2</v>
      </c>
      <c r="AH5" s="40">
        <f t="shared" si="1"/>
        <v>3</v>
      </c>
      <c r="AI5" s="40">
        <f t="shared" si="1"/>
        <v>4</v>
      </c>
      <c r="AJ5" s="40">
        <f t="shared" si="1"/>
        <v>5</v>
      </c>
      <c r="AK5" s="67"/>
      <c r="AL5" s="67"/>
      <c r="AM5" s="67"/>
      <c r="AN5" s="70"/>
    </row>
    <row r="6" spans="1:40" ht="45" customHeight="1" x14ac:dyDescent="0.25">
      <c r="A6" s="59"/>
      <c r="B6" s="59"/>
      <c r="C6" s="62"/>
      <c r="D6" s="65"/>
      <c r="E6" s="11"/>
      <c r="F6" s="41">
        <f>C3</f>
        <v>43600</v>
      </c>
      <c r="G6" s="41">
        <f>F6+1</f>
        <v>43601</v>
      </c>
      <c r="H6" s="41">
        <f>G6+1</f>
        <v>43602</v>
      </c>
      <c r="I6" s="41">
        <f t="shared" ref="I6:U6" si="2">H6+1</f>
        <v>43603</v>
      </c>
      <c r="J6" s="41">
        <f t="shared" si="2"/>
        <v>43604</v>
      </c>
      <c r="K6" s="41">
        <f t="shared" si="2"/>
        <v>43605</v>
      </c>
      <c r="L6" s="41">
        <f t="shared" si="2"/>
        <v>43606</v>
      </c>
      <c r="M6" s="41">
        <f t="shared" si="2"/>
        <v>43607</v>
      </c>
      <c r="N6" s="41">
        <f t="shared" si="2"/>
        <v>43608</v>
      </c>
      <c r="O6" s="41">
        <f t="shared" si="2"/>
        <v>43609</v>
      </c>
      <c r="P6" s="41">
        <f t="shared" si="2"/>
        <v>43610</v>
      </c>
      <c r="Q6" s="41">
        <f t="shared" si="2"/>
        <v>43611</v>
      </c>
      <c r="R6" s="41">
        <f t="shared" si="2"/>
        <v>43612</v>
      </c>
      <c r="S6" s="41">
        <f t="shared" si="2"/>
        <v>43613</v>
      </c>
      <c r="T6" s="41">
        <f t="shared" si="2"/>
        <v>43614</v>
      </c>
      <c r="U6" s="41">
        <f t="shared" si="2"/>
        <v>43615</v>
      </c>
      <c r="V6" s="41">
        <f>U6+1</f>
        <v>43616</v>
      </c>
      <c r="W6" s="41">
        <f t="shared" ref="W6:AG6" si="3">V6+1</f>
        <v>43617</v>
      </c>
      <c r="X6" s="41">
        <f t="shared" si="3"/>
        <v>43618</v>
      </c>
      <c r="Y6" s="41">
        <f t="shared" si="3"/>
        <v>43619</v>
      </c>
      <c r="Z6" s="41">
        <f t="shared" si="3"/>
        <v>43620</v>
      </c>
      <c r="AA6" s="41">
        <f t="shared" si="3"/>
        <v>43621</v>
      </c>
      <c r="AB6" s="41">
        <f t="shared" si="3"/>
        <v>43622</v>
      </c>
      <c r="AC6" s="41">
        <f t="shared" si="3"/>
        <v>43623</v>
      </c>
      <c r="AD6" s="41">
        <f t="shared" si="3"/>
        <v>43624</v>
      </c>
      <c r="AE6" s="41">
        <f t="shared" si="3"/>
        <v>43625</v>
      </c>
      <c r="AF6" s="41">
        <f t="shared" si="3"/>
        <v>43626</v>
      </c>
      <c r="AG6" s="41">
        <f t="shared" si="3"/>
        <v>43627</v>
      </c>
      <c r="AH6" s="41">
        <f t="shared" ref="AH6" si="4">AG6+1</f>
        <v>43628</v>
      </c>
      <c r="AI6" s="41">
        <f t="shared" ref="AI6" si="5">AH6+1</f>
        <v>43629</v>
      </c>
      <c r="AJ6" s="41">
        <f t="shared" ref="AJ6" si="6">AI6+1</f>
        <v>43630</v>
      </c>
      <c r="AK6" s="68"/>
      <c r="AL6" s="68"/>
      <c r="AM6" s="68"/>
      <c r="AN6" s="71"/>
    </row>
    <row r="7" spans="1:40" x14ac:dyDescent="0.25">
      <c r="A7" s="12">
        <v>1</v>
      </c>
      <c r="B7" s="13">
        <v>40114683928</v>
      </c>
      <c r="C7" s="14" t="s">
        <v>24</v>
      </c>
      <c r="D7" s="15" t="s">
        <v>25</v>
      </c>
      <c r="E7" s="16"/>
      <c r="F7" s="47" t="s">
        <v>15</v>
      </c>
      <c r="G7" s="47" t="s">
        <v>15</v>
      </c>
      <c r="H7" s="47" t="s">
        <v>15</v>
      </c>
      <c r="I7" s="47" t="s">
        <v>14</v>
      </c>
      <c r="J7" s="47" t="s">
        <v>14</v>
      </c>
      <c r="K7" s="47" t="s">
        <v>15</v>
      </c>
      <c r="L7" s="47" t="s">
        <v>15</v>
      </c>
      <c r="M7" s="47" t="s">
        <v>15</v>
      </c>
      <c r="N7" s="47" t="s">
        <v>15</v>
      </c>
      <c r="O7" s="47" t="s">
        <v>15</v>
      </c>
      <c r="P7" s="47" t="s">
        <v>14</v>
      </c>
      <c r="Q7" s="47" t="s">
        <v>14</v>
      </c>
      <c r="R7" s="47" t="s">
        <v>15</v>
      </c>
      <c r="S7" s="47" t="s">
        <v>15</v>
      </c>
      <c r="T7" s="47" t="s">
        <v>15</v>
      </c>
      <c r="U7" s="47" t="s">
        <v>15</v>
      </c>
      <c r="V7" s="47" t="s">
        <v>15</v>
      </c>
      <c r="W7" s="47" t="s">
        <v>14</v>
      </c>
      <c r="X7" s="47" t="s">
        <v>14</v>
      </c>
      <c r="Y7" s="47" t="s">
        <v>15</v>
      </c>
      <c r="Z7" s="47" t="s">
        <v>15</v>
      </c>
      <c r="AA7" s="47" t="s">
        <v>15</v>
      </c>
      <c r="AB7" s="47" t="s">
        <v>15</v>
      </c>
      <c r="AC7" s="47" t="s">
        <v>15</v>
      </c>
      <c r="AD7" s="47" t="s">
        <v>14</v>
      </c>
      <c r="AE7" s="47" t="s">
        <v>14</v>
      </c>
      <c r="AF7" s="47" t="s">
        <v>15</v>
      </c>
      <c r="AG7" s="47" t="s">
        <v>15</v>
      </c>
      <c r="AH7" s="47" t="s">
        <v>15</v>
      </c>
      <c r="AI7" s="47" t="s">
        <v>15</v>
      </c>
      <c r="AJ7" s="47" t="s">
        <v>15</v>
      </c>
      <c r="AK7" s="17">
        <f>COUNTIF(D7:AG7,"İ")</f>
        <v>0</v>
      </c>
      <c r="AL7" s="17">
        <f>COUNTIF(E7:AH7,"R")</f>
        <v>0</v>
      </c>
      <c r="AM7" s="17">
        <f>COUNTIF(F7:AJ7,"X")</f>
        <v>23</v>
      </c>
      <c r="AN7" s="17">
        <f>COUNTIF(F7:AJ7,"X")+COUNTIF(F7:AJ7,"T")</f>
        <v>31</v>
      </c>
    </row>
    <row r="8" spans="1:40" x14ac:dyDescent="0.25">
      <c r="A8" s="12">
        <v>2</v>
      </c>
      <c r="B8" s="13">
        <v>15659499020</v>
      </c>
      <c r="C8" s="14" t="s">
        <v>12</v>
      </c>
      <c r="D8" s="15" t="s">
        <v>13</v>
      </c>
      <c r="E8" s="16"/>
      <c r="F8" s="47" t="s">
        <v>15</v>
      </c>
      <c r="G8" s="47" t="s">
        <v>15</v>
      </c>
      <c r="H8" s="47" t="s">
        <v>15</v>
      </c>
      <c r="I8" s="47" t="s">
        <v>14</v>
      </c>
      <c r="J8" s="47" t="s">
        <v>14</v>
      </c>
      <c r="K8" s="47" t="s">
        <v>15</v>
      </c>
      <c r="L8" s="47" t="s">
        <v>15</v>
      </c>
      <c r="M8" s="47" t="s">
        <v>15</v>
      </c>
      <c r="N8" s="47" t="s">
        <v>15</v>
      </c>
      <c r="O8" s="47" t="s">
        <v>15</v>
      </c>
      <c r="P8" s="47" t="s">
        <v>14</v>
      </c>
      <c r="Q8" s="47" t="s">
        <v>14</v>
      </c>
      <c r="R8" s="47" t="s">
        <v>15</v>
      </c>
      <c r="S8" s="47" t="s">
        <v>15</v>
      </c>
      <c r="T8" s="47" t="s">
        <v>15</v>
      </c>
      <c r="U8" s="47" t="s">
        <v>15</v>
      </c>
      <c r="V8" s="47" t="s">
        <v>15</v>
      </c>
      <c r="W8" s="47" t="s">
        <v>14</v>
      </c>
      <c r="X8" s="47" t="s">
        <v>14</v>
      </c>
      <c r="Y8" s="47" t="s">
        <v>15</v>
      </c>
      <c r="Z8" s="47" t="s">
        <v>15</v>
      </c>
      <c r="AA8" s="47" t="s">
        <v>15</v>
      </c>
      <c r="AB8" s="47" t="s">
        <v>15</v>
      </c>
      <c r="AC8" s="47" t="s">
        <v>15</v>
      </c>
      <c r="AD8" s="47" t="s">
        <v>14</v>
      </c>
      <c r="AE8" s="47" t="s">
        <v>14</v>
      </c>
      <c r="AF8" s="47" t="s">
        <v>15</v>
      </c>
      <c r="AG8" s="47" t="s">
        <v>15</v>
      </c>
      <c r="AH8" s="47" t="s">
        <v>15</v>
      </c>
      <c r="AI8" s="47" t="s">
        <v>15</v>
      </c>
      <c r="AJ8" s="47" t="s">
        <v>15</v>
      </c>
      <c r="AK8" s="17">
        <f t="shared" ref="AK8:AK71" si="7">COUNTIF(D8:AG8,"İ")</f>
        <v>0</v>
      </c>
      <c r="AL8" s="17">
        <f t="shared" ref="AL8:AL71" si="8">COUNTIF(E8:AH8,"R")</f>
        <v>0</v>
      </c>
      <c r="AM8" s="17">
        <f t="shared" ref="AM8:AM71" si="9">COUNTIF(F8:AJ8,"X")</f>
        <v>23</v>
      </c>
      <c r="AN8" s="17">
        <f t="shared" ref="AN8:AN71" si="10">COUNTIF(F8:AJ8,"X")+COUNTIF(F8:AJ8,"T")</f>
        <v>31</v>
      </c>
    </row>
    <row r="9" spans="1:40" x14ac:dyDescent="0.25">
      <c r="A9" s="12">
        <v>3</v>
      </c>
      <c r="B9" s="13">
        <v>59191048254</v>
      </c>
      <c r="C9" s="14" t="s">
        <v>16</v>
      </c>
      <c r="D9" s="15" t="s">
        <v>13</v>
      </c>
      <c r="E9" s="16"/>
      <c r="F9" s="47" t="s">
        <v>15</v>
      </c>
      <c r="G9" s="47" t="s">
        <v>15</v>
      </c>
      <c r="H9" s="47" t="s">
        <v>15</v>
      </c>
      <c r="I9" s="47" t="s">
        <v>14</v>
      </c>
      <c r="J9" s="47" t="s">
        <v>14</v>
      </c>
      <c r="K9" s="47" t="s">
        <v>15</v>
      </c>
      <c r="L9" s="47" t="s">
        <v>15</v>
      </c>
      <c r="M9" s="47" t="s">
        <v>15</v>
      </c>
      <c r="N9" s="47" t="s">
        <v>15</v>
      </c>
      <c r="O9" s="47" t="s">
        <v>15</v>
      </c>
      <c r="P9" s="47" t="s">
        <v>14</v>
      </c>
      <c r="Q9" s="47" t="s">
        <v>14</v>
      </c>
      <c r="R9" s="47" t="s">
        <v>15</v>
      </c>
      <c r="S9" s="47" t="s">
        <v>15</v>
      </c>
      <c r="T9" s="47" t="s">
        <v>15</v>
      </c>
      <c r="U9" s="47" t="s">
        <v>15</v>
      </c>
      <c r="V9" s="47" t="s">
        <v>15</v>
      </c>
      <c r="W9" s="47" t="s">
        <v>14</v>
      </c>
      <c r="X9" s="47" t="s">
        <v>14</v>
      </c>
      <c r="Y9" s="47" t="s">
        <v>15</v>
      </c>
      <c r="Z9" s="47" t="s">
        <v>15</v>
      </c>
      <c r="AA9" s="47" t="s">
        <v>15</v>
      </c>
      <c r="AB9" s="47" t="s">
        <v>15</v>
      </c>
      <c r="AC9" s="47" t="s">
        <v>15</v>
      </c>
      <c r="AD9" s="47" t="s">
        <v>14</v>
      </c>
      <c r="AE9" s="47" t="s">
        <v>14</v>
      </c>
      <c r="AF9" s="47" t="s">
        <v>15</v>
      </c>
      <c r="AG9" s="47" t="s">
        <v>15</v>
      </c>
      <c r="AH9" s="47" t="s">
        <v>15</v>
      </c>
      <c r="AI9" s="47" t="s">
        <v>15</v>
      </c>
      <c r="AJ9" s="47" t="s">
        <v>15</v>
      </c>
      <c r="AK9" s="17">
        <f t="shared" si="7"/>
        <v>0</v>
      </c>
      <c r="AL9" s="17">
        <f t="shared" si="8"/>
        <v>0</v>
      </c>
      <c r="AM9" s="17">
        <f t="shared" si="9"/>
        <v>23</v>
      </c>
      <c r="AN9" s="17">
        <f t="shared" si="10"/>
        <v>31</v>
      </c>
    </row>
    <row r="10" spans="1:40" x14ac:dyDescent="0.25">
      <c r="A10" s="12">
        <v>4</v>
      </c>
      <c r="B10" s="13">
        <v>59362042494</v>
      </c>
      <c r="C10" s="14" t="s">
        <v>30</v>
      </c>
      <c r="D10" s="15" t="s">
        <v>31</v>
      </c>
      <c r="E10" s="16"/>
      <c r="F10" s="47" t="s">
        <v>15</v>
      </c>
      <c r="G10" s="47" t="s">
        <v>15</v>
      </c>
      <c r="H10" s="47" t="s">
        <v>15</v>
      </c>
      <c r="I10" s="47" t="s">
        <v>14</v>
      </c>
      <c r="J10" s="47" t="s">
        <v>14</v>
      </c>
      <c r="K10" s="47" t="s">
        <v>15</v>
      </c>
      <c r="L10" s="47" t="s">
        <v>15</v>
      </c>
      <c r="M10" s="47" t="s">
        <v>15</v>
      </c>
      <c r="N10" s="47" t="s">
        <v>15</v>
      </c>
      <c r="O10" s="47" t="s">
        <v>15</v>
      </c>
      <c r="P10" s="47" t="s">
        <v>14</v>
      </c>
      <c r="Q10" s="47" t="s">
        <v>14</v>
      </c>
      <c r="R10" s="47" t="s">
        <v>15</v>
      </c>
      <c r="S10" s="47" t="s">
        <v>15</v>
      </c>
      <c r="T10" s="47" t="s">
        <v>15</v>
      </c>
      <c r="U10" s="47" t="s">
        <v>15</v>
      </c>
      <c r="V10" s="47" t="s">
        <v>15</v>
      </c>
      <c r="W10" s="47" t="s">
        <v>14</v>
      </c>
      <c r="X10" s="47" t="s">
        <v>14</v>
      </c>
      <c r="Y10" s="47" t="s">
        <v>15</v>
      </c>
      <c r="Z10" s="47" t="s">
        <v>15</v>
      </c>
      <c r="AA10" s="47" t="s">
        <v>15</v>
      </c>
      <c r="AB10" s="47" t="s">
        <v>15</v>
      </c>
      <c r="AC10" s="47" t="s">
        <v>15</v>
      </c>
      <c r="AD10" s="47" t="s">
        <v>14</v>
      </c>
      <c r="AE10" s="47" t="s">
        <v>14</v>
      </c>
      <c r="AF10" s="47" t="s">
        <v>15</v>
      </c>
      <c r="AG10" s="47" t="s">
        <v>15</v>
      </c>
      <c r="AH10" s="47" t="s">
        <v>15</v>
      </c>
      <c r="AI10" s="47" t="s">
        <v>15</v>
      </c>
      <c r="AJ10" s="47" t="s">
        <v>15</v>
      </c>
      <c r="AK10" s="17">
        <f t="shared" si="7"/>
        <v>0</v>
      </c>
      <c r="AL10" s="17">
        <f t="shared" si="8"/>
        <v>0</v>
      </c>
      <c r="AM10" s="17">
        <f t="shared" si="9"/>
        <v>23</v>
      </c>
      <c r="AN10" s="17">
        <f t="shared" si="10"/>
        <v>31</v>
      </c>
    </row>
    <row r="11" spans="1:40" s="18" customFormat="1" x14ac:dyDescent="0.25">
      <c r="A11" s="12">
        <v>5</v>
      </c>
      <c r="B11" s="19">
        <v>52357275938</v>
      </c>
      <c r="C11" s="20" t="s">
        <v>36</v>
      </c>
      <c r="D11" s="15" t="s">
        <v>112</v>
      </c>
      <c r="E11" s="16"/>
      <c r="F11" s="47" t="s">
        <v>15</v>
      </c>
      <c r="G11" s="47" t="s">
        <v>15</v>
      </c>
      <c r="H11" s="47" t="s">
        <v>15</v>
      </c>
      <c r="I11" s="47" t="s">
        <v>14</v>
      </c>
      <c r="J11" s="47" t="s">
        <v>14</v>
      </c>
      <c r="K11" s="47" t="s">
        <v>15</v>
      </c>
      <c r="L11" s="47" t="s">
        <v>15</v>
      </c>
      <c r="M11" s="47" t="s">
        <v>15</v>
      </c>
      <c r="N11" s="47" t="s">
        <v>15</v>
      </c>
      <c r="O11" s="47" t="s">
        <v>15</v>
      </c>
      <c r="P11" s="47" t="s">
        <v>14</v>
      </c>
      <c r="Q11" s="47" t="s">
        <v>14</v>
      </c>
      <c r="R11" s="47" t="s">
        <v>15</v>
      </c>
      <c r="S11" s="47" t="s">
        <v>15</v>
      </c>
      <c r="T11" s="47" t="s">
        <v>15</v>
      </c>
      <c r="U11" s="47" t="s">
        <v>15</v>
      </c>
      <c r="V11" s="47" t="s">
        <v>15</v>
      </c>
      <c r="W11" s="47" t="s">
        <v>14</v>
      </c>
      <c r="X11" s="47" t="s">
        <v>14</v>
      </c>
      <c r="Y11" s="47" t="s">
        <v>15</v>
      </c>
      <c r="Z11" s="47" t="s">
        <v>15</v>
      </c>
      <c r="AA11" s="47" t="s">
        <v>15</v>
      </c>
      <c r="AB11" s="47" t="s">
        <v>15</v>
      </c>
      <c r="AC11" s="47" t="s">
        <v>15</v>
      </c>
      <c r="AD11" s="47" t="s">
        <v>14</v>
      </c>
      <c r="AE11" s="47" t="s">
        <v>14</v>
      </c>
      <c r="AF11" s="47" t="s">
        <v>15</v>
      </c>
      <c r="AG11" s="47" t="s">
        <v>15</v>
      </c>
      <c r="AH11" s="47" t="s">
        <v>15</v>
      </c>
      <c r="AI11" s="47" t="s">
        <v>15</v>
      </c>
      <c r="AJ11" s="47" t="s">
        <v>15</v>
      </c>
      <c r="AK11" s="17">
        <f t="shared" si="7"/>
        <v>0</v>
      </c>
      <c r="AL11" s="17">
        <f t="shared" si="8"/>
        <v>0</v>
      </c>
      <c r="AM11" s="17">
        <f t="shared" si="9"/>
        <v>23</v>
      </c>
      <c r="AN11" s="17">
        <f t="shared" si="10"/>
        <v>31</v>
      </c>
    </row>
    <row r="12" spans="1:40" s="18" customFormat="1" x14ac:dyDescent="0.25">
      <c r="A12" s="12">
        <v>6</v>
      </c>
      <c r="B12" s="13">
        <v>37087784790</v>
      </c>
      <c r="C12" s="14" t="s">
        <v>22</v>
      </c>
      <c r="D12" s="15" t="s">
        <v>23</v>
      </c>
      <c r="E12" s="16"/>
      <c r="F12" s="47" t="s">
        <v>15</v>
      </c>
      <c r="G12" s="47" t="s">
        <v>15</v>
      </c>
      <c r="H12" s="47" t="s">
        <v>15</v>
      </c>
      <c r="I12" s="47" t="s">
        <v>14</v>
      </c>
      <c r="J12" s="47" t="s">
        <v>14</v>
      </c>
      <c r="K12" s="47" t="s">
        <v>15</v>
      </c>
      <c r="L12" s="47" t="s">
        <v>15</v>
      </c>
      <c r="M12" s="47" t="s">
        <v>15</v>
      </c>
      <c r="N12" s="47" t="s">
        <v>15</v>
      </c>
      <c r="O12" s="47" t="s">
        <v>15</v>
      </c>
      <c r="P12" s="47" t="s">
        <v>14</v>
      </c>
      <c r="Q12" s="47" t="s">
        <v>14</v>
      </c>
      <c r="R12" s="47" t="s">
        <v>15</v>
      </c>
      <c r="S12" s="47" t="s">
        <v>15</v>
      </c>
      <c r="T12" s="47" t="s">
        <v>15</v>
      </c>
      <c r="U12" s="47" t="s">
        <v>15</v>
      </c>
      <c r="V12" s="47" t="s">
        <v>15</v>
      </c>
      <c r="W12" s="47" t="s">
        <v>14</v>
      </c>
      <c r="X12" s="47" t="s">
        <v>14</v>
      </c>
      <c r="Y12" s="47" t="s">
        <v>15</v>
      </c>
      <c r="Z12" s="47" t="s">
        <v>15</v>
      </c>
      <c r="AA12" s="47" t="s">
        <v>15</v>
      </c>
      <c r="AB12" s="47" t="s">
        <v>15</v>
      </c>
      <c r="AC12" s="47" t="s">
        <v>15</v>
      </c>
      <c r="AD12" s="47" t="s">
        <v>14</v>
      </c>
      <c r="AE12" s="47" t="s">
        <v>14</v>
      </c>
      <c r="AF12" s="47" t="s">
        <v>15</v>
      </c>
      <c r="AG12" s="47" t="s">
        <v>15</v>
      </c>
      <c r="AH12" s="47" t="s">
        <v>15</v>
      </c>
      <c r="AI12" s="47" t="s">
        <v>15</v>
      </c>
      <c r="AJ12" s="47" t="s">
        <v>15</v>
      </c>
      <c r="AK12" s="17">
        <f t="shared" si="7"/>
        <v>0</v>
      </c>
      <c r="AL12" s="17">
        <f t="shared" si="8"/>
        <v>0</v>
      </c>
      <c r="AM12" s="17">
        <f t="shared" si="9"/>
        <v>23</v>
      </c>
      <c r="AN12" s="17">
        <f t="shared" si="10"/>
        <v>31</v>
      </c>
    </row>
    <row r="13" spans="1:40" x14ac:dyDescent="0.25">
      <c r="A13" s="12">
        <v>7</v>
      </c>
      <c r="B13" s="13">
        <v>49189381586</v>
      </c>
      <c r="C13" s="14" t="s">
        <v>34</v>
      </c>
      <c r="D13" s="15" t="s">
        <v>35</v>
      </c>
      <c r="E13" s="16"/>
      <c r="F13" s="47" t="s">
        <v>15</v>
      </c>
      <c r="G13" s="47" t="s">
        <v>15</v>
      </c>
      <c r="H13" s="47" t="s">
        <v>15</v>
      </c>
      <c r="I13" s="47" t="s">
        <v>14</v>
      </c>
      <c r="J13" s="47" t="s">
        <v>14</v>
      </c>
      <c r="K13" s="47" t="s">
        <v>15</v>
      </c>
      <c r="L13" s="47" t="s">
        <v>15</v>
      </c>
      <c r="M13" s="47" t="s">
        <v>15</v>
      </c>
      <c r="N13" s="47" t="s">
        <v>15</v>
      </c>
      <c r="O13" s="47" t="s">
        <v>15</v>
      </c>
      <c r="P13" s="47" t="s">
        <v>14</v>
      </c>
      <c r="Q13" s="47" t="s">
        <v>14</v>
      </c>
      <c r="R13" s="47" t="s">
        <v>15</v>
      </c>
      <c r="S13" s="47" t="s">
        <v>15</v>
      </c>
      <c r="T13" s="47" t="s">
        <v>15</v>
      </c>
      <c r="U13" s="47" t="s">
        <v>15</v>
      </c>
      <c r="V13" s="47" t="s">
        <v>15</v>
      </c>
      <c r="W13" s="47" t="s">
        <v>14</v>
      </c>
      <c r="X13" s="47" t="s">
        <v>14</v>
      </c>
      <c r="Y13" s="47" t="s">
        <v>15</v>
      </c>
      <c r="Z13" s="47" t="s">
        <v>15</v>
      </c>
      <c r="AA13" s="47" t="s">
        <v>15</v>
      </c>
      <c r="AB13" s="47" t="s">
        <v>15</v>
      </c>
      <c r="AC13" s="47" t="s">
        <v>15</v>
      </c>
      <c r="AD13" s="47" t="s">
        <v>14</v>
      </c>
      <c r="AE13" s="47" t="s">
        <v>14</v>
      </c>
      <c r="AF13" s="47" t="s">
        <v>15</v>
      </c>
      <c r="AG13" s="47" t="s">
        <v>15</v>
      </c>
      <c r="AH13" s="47" t="s">
        <v>15</v>
      </c>
      <c r="AI13" s="47" t="s">
        <v>15</v>
      </c>
      <c r="AJ13" s="47" t="s">
        <v>15</v>
      </c>
      <c r="AK13" s="17">
        <f t="shared" si="7"/>
        <v>0</v>
      </c>
      <c r="AL13" s="17">
        <f t="shared" si="8"/>
        <v>0</v>
      </c>
      <c r="AM13" s="17">
        <f t="shared" si="9"/>
        <v>23</v>
      </c>
      <c r="AN13" s="17">
        <f t="shared" si="10"/>
        <v>31</v>
      </c>
    </row>
    <row r="14" spans="1:40" s="18" customFormat="1" x14ac:dyDescent="0.25">
      <c r="A14" s="12">
        <v>8</v>
      </c>
      <c r="B14" s="13">
        <v>28949056216</v>
      </c>
      <c r="C14" s="14" t="s">
        <v>26</v>
      </c>
      <c r="D14" s="15" t="s">
        <v>113</v>
      </c>
      <c r="E14" s="16"/>
      <c r="F14" s="47" t="s">
        <v>15</v>
      </c>
      <c r="G14" s="47" t="s">
        <v>15</v>
      </c>
      <c r="H14" s="47" t="s">
        <v>15</v>
      </c>
      <c r="I14" s="47" t="s">
        <v>14</v>
      </c>
      <c r="J14" s="47" t="s">
        <v>14</v>
      </c>
      <c r="K14" s="47" t="s">
        <v>15</v>
      </c>
      <c r="L14" s="47" t="s">
        <v>15</v>
      </c>
      <c r="M14" s="47" t="s">
        <v>15</v>
      </c>
      <c r="N14" s="47" t="s">
        <v>15</v>
      </c>
      <c r="O14" s="47" t="s">
        <v>15</v>
      </c>
      <c r="P14" s="47" t="s">
        <v>14</v>
      </c>
      <c r="Q14" s="47" t="s">
        <v>14</v>
      </c>
      <c r="R14" s="47" t="s">
        <v>15</v>
      </c>
      <c r="S14" s="47" t="s">
        <v>15</v>
      </c>
      <c r="T14" s="47" t="s">
        <v>15</v>
      </c>
      <c r="U14" s="47" t="s">
        <v>15</v>
      </c>
      <c r="V14" s="47" t="s">
        <v>15</v>
      </c>
      <c r="W14" s="47" t="s">
        <v>14</v>
      </c>
      <c r="X14" s="47" t="s">
        <v>14</v>
      </c>
      <c r="Y14" s="47" t="s">
        <v>15</v>
      </c>
      <c r="Z14" s="47" t="s">
        <v>15</v>
      </c>
      <c r="AA14" s="47" t="s">
        <v>15</v>
      </c>
      <c r="AB14" s="47" t="s">
        <v>15</v>
      </c>
      <c r="AC14" s="47" t="s">
        <v>15</v>
      </c>
      <c r="AD14" s="47" t="s">
        <v>14</v>
      </c>
      <c r="AE14" s="47" t="s">
        <v>14</v>
      </c>
      <c r="AF14" s="47" t="s">
        <v>15</v>
      </c>
      <c r="AG14" s="47" t="s">
        <v>15</v>
      </c>
      <c r="AH14" s="47" t="s">
        <v>15</v>
      </c>
      <c r="AI14" s="47" t="s">
        <v>15</v>
      </c>
      <c r="AJ14" s="47" t="s">
        <v>15</v>
      </c>
      <c r="AK14" s="17">
        <f t="shared" si="7"/>
        <v>0</v>
      </c>
      <c r="AL14" s="17">
        <f t="shared" si="8"/>
        <v>0</v>
      </c>
      <c r="AM14" s="17">
        <f t="shared" si="9"/>
        <v>23</v>
      </c>
      <c r="AN14" s="17">
        <f t="shared" si="10"/>
        <v>31</v>
      </c>
    </row>
    <row r="15" spans="1:40" x14ac:dyDescent="0.25">
      <c r="A15" s="12">
        <v>9</v>
      </c>
      <c r="B15" s="13">
        <v>43711564270</v>
      </c>
      <c r="C15" s="14" t="s">
        <v>28</v>
      </c>
      <c r="D15" s="15" t="s">
        <v>114</v>
      </c>
      <c r="E15" s="16"/>
      <c r="F15" s="47" t="s">
        <v>15</v>
      </c>
      <c r="G15" s="47" t="s">
        <v>15</v>
      </c>
      <c r="H15" s="47" t="s">
        <v>15</v>
      </c>
      <c r="I15" s="47" t="s">
        <v>14</v>
      </c>
      <c r="J15" s="47" t="s">
        <v>14</v>
      </c>
      <c r="K15" s="47" t="s">
        <v>15</v>
      </c>
      <c r="L15" s="47" t="s">
        <v>15</v>
      </c>
      <c r="M15" s="47" t="s">
        <v>15</v>
      </c>
      <c r="N15" s="47" t="s">
        <v>15</v>
      </c>
      <c r="O15" s="47" t="s">
        <v>15</v>
      </c>
      <c r="P15" s="47" t="s">
        <v>14</v>
      </c>
      <c r="Q15" s="47" t="s">
        <v>14</v>
      </c>
      <c r="R15" s="47" t="s">
        <v>15</v>
      </c>
      <c r="S15" s="47" t="s">
        <v>15</v>
      </c>
      <c r="T15" s="47" t="s">
        <v>15</v>
      </c>
      <c r="U15" s="47" t="s">
        <v>15</v>
      </c>
      <c r="V15" s="47" t="s">
        <v>15</v>
      </c>
      <c r="W15" s="47" t="s">
        <v>14</v>
      </c>
      <c r="X15" s="47" t="s">
        <v>14</v>
      </c>
      <c r="Y15" s="47" t="s">
        <v>15</v>
      </c>
      <c r="Z15" s="47" t="s">
        <v>15</v>
      </c>
      <c r="AA15" s="47" t="s">
        <v>15</v>
      </c>
      <c r="AB15" s="47" t="s">
        <v>15</v>
      </c>
      <c r="AC15" s="47" t="s">
        <v>15</v>
      </c>
      <c r="AD15" s="47" t="s">
        <v>14</v>
      </c>
      <c r="AE15" s="47" t="s">
        <v>14</v>
      </c>
      <c r="AF15" s="47" t="s">
        <v>15</v>
      </c>
      <c r="AG15" s="47" t="s">
        <v>15</v>
      </c>
      <c r="AH15" s="47" t="s">
        <v>15</v>
      </c>
      <c r="AI15" s="47" t="s">
        <v>15</v>
      </c>
      <c r="AJ15" s="47" t="s">
        <v>15</v>
      </c>
      <c r="AK15" s="17">
        <f t="shared" si="7"/>
        <v>0</v>
      </c>
      <c r="AL15" s="17">
        <f t="shared" si="8"/>
        <v>0</v>
      </c>
      <c r="AM15" s="17">
        <f t="shared" si="9"/>
        <v>23</v>
      </c>
      <c r="AN15" s="17">
        <f t="shared" si="10"/>
        <v>31</v>
      </c>
    </row>
    <row r="16" spans="1:40" x14ac:dyDescent="0.25">
      <c r="A16" s="12">
        <v>10</v>
      </c>
      <c r="B16" s="22">
        <v>29093051324</v>
      </c>
      <c r="C16" s="23" t="s">
        <v>75</v>
      </c>
      <c r="D16" s="28" t="s">
        <v>76</v>
      </c>
      <c r="E16" s="16"/>
      <c r="F16" s="47" t="s">
        <v>15</v>
      </c>
      <c r="G16" s="47" t="s">
        <v>15</v>
      </c>
      <c r="H16" s="47" t="s">
        <v>15</v>
      </c>
      <c r="I16" s="47" t="s">
        <v>14</v>
      </c>
      <c r="J16" s="47" t="s">
        <v>14</v>
      </c>
      <c r="K16" s="47" t="s">
        <v>15</v>
      </c>
      <c r="L16" s="47" t="s">
        <v>15</v>
      </c>
      <c r="M16" s="47" t="s">
        <v>15</v>
      </c>
      <c r="N16" s="47" t="s">
        <v>15</v>
      </c>
      <c r="O16" s="47" t="s">
        <v>15</v>
      </c>
      <c r="P16" s="47" t="s">
        <v>14</v>
      </c>
      <c r="Q16" s="47" t="s">
        <v>14</v>
      </c>
      <c r="R16" s="47" t="s">
        <v>15</v>
      </c>
      <c r="S16" s="47" t="s">
        <v>15</v>
      </c>
      <c r="T16" s="47" t="s">
        <v>15</v>
      </c>
      <c r="U16" s="47" t="s">
        <v>15</v>
      </c>
      <c r="V16" s="47" t="s">
        <v>15</v>
      </c>
      <c r="W16" s="47" t="s">
        <v>14</v>
      </c>
      <c r="X16" s="47" t="s">
        <v>14</v>
      </c>
      <c r="Y16" s="47" t="s">
        <v>15</v>
      </c>
      <c r="Z16" s="47" t="s">
        <v>15</v>
      </c>
      <c r="AA16" s="47" t="s">
        <v>15</v>
      </c>
      <c r="AB16" s="47" t="s">
        <v>15</v>
      </c>
      <c r="AC16" s="47" t="s">
        <v>15</v>
      </c>
      <c r="AD16" s="47" t="s">
        <v>14</v>
      </c>
      <c r="AE16" s="47" t="s">
        <v>14</v>
      </c>
      <c r="AF16" s="47" t="s">
        <v>15</v>
      </c>
      <c r="AG16" s="47" t="s">
        <v>15</v>
      </c>
      <c r="AH16" s="47" t="s">
        <v>15</v>
      </c>
      <c r="AI16" s="47" t="s">
        <v>15</v>
      </c>
      <c r="AJ16" s="47" t="s">
        <v>15</v>
      </c>
      <c r="AK16" s="17">
        <f t="shared" si="7"/>
        <v>0</v>
      </c>
      <c r="AL16" s="17">
        <f t="shared" si="8"/>
        <v>0</v>
      </c>
      <c r="AM16" s="17">
        <f t="shared" si="9"/>
        <v>23</v>
      </c>
      <c r="AN16" s="17">
        <f t="shared" si="10"/>
        <v>31</v>
      </c>
    </row>
    <row r="17" spans="1:40" x14ac:dyDescent="0.25">
      <c r="A17" s="12">
        <v>11</v>
      </c>
      <c r="B17" s="22">
        <v>30485004958</v>
      </c>
      <c r="C17" s="23" t="s">
        <v>38</v>
      </c>
      <c r="D17" s="24" t="s">
        <v>111</v>
      </c>
      <c r="E17" s="16"/>
      <c r="F17" s="47" t="s">
        <v>15</v>
      </c>
      <c r="G17" s="47" t="s">
        <v>15</v>
      </c>
      <c r="H17" s="47" t="s">
        <v>15</v>
      </c>
      <c r="I17" s="47" t="s">
        <v>14</v>
      </c>
      <c r="J17" s="47" t="s">
        <v>14</v>
      </c>
      <c r="K17" s="47" t="s">
        <v>15</v>
      </c>
      <c r="L17" s="47" t="s">
        <v>15</v>
      </c>
      <c r="M17" s="47" t="s">
        <v>15</v>
      </c>
      <c r="N17" s="47" t="s">
        <v>15</v>
      </c>
      <c r="O17" s="47" t="s">
        <v>15</v>
      </c>
      <c r="P17" s="47" t="s">
        <v>14</v>
      </c>
      <c r="Q17" s="47" t="s">
        <v>14</v>
      </c>
      <c r="R17" s="47" t="s">
        <v>15</v>
      </c>
      <c r="S17" s="47" t="s">
        <v>15</v>
      </c>
      <c r="T17" s="47" t="s">
        <v>15</v>
      </c>
      <c r="U17" s="47" t="s">
        <v>15</v>
      </c>
      <c r="V17" s="47" t="s">
        <v>15</v>
      </c>
      <c r="W17" s="47" t="s">
        <v>14</v>
      </c>
      <c r="X17" s="47" t="s">
        <v>14</v>
      </c>
      <c r="Y17" s="47" t="s">
        <v>15</v>
      </c>
      <c r="Z17" s="47" t="s">
        <v>15</v>
      </c>
      <c r="AA17" s="47" t="s">
        <v>15</v>
      </c>
      <c r="AB17" s="47" t="s">
        <v>15</v>
      </c>
      <c r="AC17" s="47" t="s">
        <v>15</v>
      </c>
      <c r="AD17" s="47" t="s">
        <v>14</v>
      </c>
      <c r="AE17" s="47" t="s">
        <v>14</v>
      </c>
      <c r="AF17" s="47" t="s">
        <v>15</v>
      </c>
      <c r="AG17" s="47" t="s">
        <v>15</v>
      </c>
      <c r="AH17" s="47" t="s">
        <v>15</v>
      </c>
      <c r="AI17" s="47" t="s">
        <v>15</v>
      </c>
      <c r="AJ17" s="47" t="s">
        <v>15</v>
      </c>
      <c r="AK17" s="17">
        <f t="shared" si="7"/>
        <v>0</v>
      </c>
      <c r="AL17" s="17">
        <f t="shared" si="8"/>
        <v>0</v>
      </c>
      <c r="AM17" s="17">
        <f t="shared" si="9"/>
        <v>23</v>
      </c>
      <c r="AN17" s="17">
        <f t="shared" si="10"/>
        <v>31</v>
      </c>
    </row>
    <row r="18" spans="1:40" x14ac:dyDescent="0.25">
      <c r="A18" s="12">
        <v>12</v>
      </c>
      <c r="B18" s="22">
        <v>55111184040</v>
      </c>
      <c r="C18" s="23" t="s">
        <v>85</v>
      </c>
      <c r="D18" s="26" t="s">
        <v>86</v>
      </c>
      <c r="E18" s="16"/>
      <c r="F18" s="47" t="s">
        <v>15</v>
      </c>
      <c r="G18" s="47" t="s">
        <v>15</v>
      </c>
      <c r="H18" s="47" t="s">
        <v>15</v>
      </c>
      <c r="I18" s="47" t="s">
        <v>14</v>
      </c>
      <c r="J18" s="47" t="s">
        <v>14</v>
      </c>
      <c r="K18" s="47" t="s">
        <v>15</v>
      </c>
      <c r="L18" s="47" t="s">
        <v>15</v>
      </c>
      <c r="M18" s="47" t="s">
        <v>15</v>
      </c>
      <c r="N18" s="47" t="s">
        <v>15</v>
      </c>
      <c r="O18" s="47" t="s">
        <v>15</v>
      </c>
      <c r="P18" s="47" t="s">
        <v>14</v>
      </c>
      <c r="Q18" s="47" t="s">
        <v>14</v>
      </c>
      <c r="R18" s="47" t="s">
        <v>15</v>
      </c>
      <c r="S18" s="47" t="s">
        <v>15</v>
      </c>
      <c r="T18" s="47" t="s">
        <v>15</v>
      </c>
      <c r="U18" s="47" t="s">
        <v>15</v>
      </c>
      <c r="V18" s="47" t="s">
        <v>15</v>
      </c>
      <c r="W18" s="47" t="s">
        <v>14</v>
      </c>
      <c r="X18" s="47" t="s">
        <v>14</v>
      </c>
      <c r="Y18" s="47" t="s">
        <v>15</v>
      </c>
      <c r="Z18" s="47" t="s">
        <v>15</v>
      </c>
      <c r="AA18" s="47" t="s">
        <v>15</v>
      </c>
      <c r="AB18" s="47" t="s">
        <v>15</v>
      </c>
      <c r="AC18" s="47" t="s">
        <v>15</v>
      </c>
      <c r="AD18" s="47" t="s">
        <v>14</v>
      </c>
      <c r="AE18" s="47" t="s">
        <v>14</v>
      </c>
      <c r="AF18" s="47" t="s">
        <v>15</v>
      </c>
      <c r="AG18" s="47" t="s">
        <v>15</v>
      </c>
      <c r="AH18" s="47" t="s">
        <v>15</v>
      </c>
      <c r="AI18" s="47" t="s">
        <v>15</v>
      </c>
      <c r="AJ18" s="47" t="s">
        <v>15</v>
      </c>
      <c r="AK18" s="17">
        <f t="shared" si="7"/>
        <v>0</v>
      </c>
      <c r="AL18" s="17">
        <f t="shared" si="8"/>
        <v>0</v>
      </c>
      <c r="AM18" s="17">
        <f t="shared" si="9"/>
        <v>23</v>
      </c>
      <c r="AN18" s="17">
        <f t="shared" si="10"/>
        <v>31</v>
      </c>
    </row>
    <row r="19" spans="1:40" x14ac:dyDescent="0.25">
      <c r="A19" s="12">
        <v>13</v>
      </c>
      <c r="B19" s="22">
        <v>34453872860</v>
      </c>
      <c r="C19" s="23" t="s">
        <v>87</v>
      </c>
      <c r="D19" s="26" t="s">
        <v>86</v>
      </c>
      <c r="E19" s="16"/>
      <c r="F19" s="47" t="s">
        <v>15</v>
      </c>
      <c r="G19" s="47" t="s">
        <v>15</v>
      </c>
      <c r="H19" s="47" t="s">
        <v>15</v>
      </c>
      <c r="I19" s="47" t="s">
        <v>14</v>
      </c>
      <c r="J19" s="47" t="s">
        <v>14</v>
      </c>
      <c r="K19" s="47" t="s">
        <v>15</v>
      </c>
      <c r="L19" s="47" t="s">
        <v>15</v>
      </c>
      <c r="M19" s="47" t="s">
        <v>15</v>
      </c>
      <c r="N19" s="47" t="s">
        <v>15</v>
      </c>
      <c r="O19" s="47" t="s">
        <v>15</v>
      </c>
      <c r="P19" s="47" t="s">
        <v>14</v>
      </c>
      <c r="Q19" s="47" t="s">
        <v>14</v>
      </c>
      <c r="R19" s="47" t="s">
        <v>15</v>
      </c>
      <c r="S19" s="47" t="s">
        <v>15</v>
      </c>
      <c r="T19" s="47" t="s">
        <v>15</v>
      </c>
      <c r="U19" s="47" t="s">
        <v>15</v>
      </c>
      <c r="V19" s="47" t="s">
        <v>15</v>
      </c>
      <c r="W19" s="47" t="s">
        <v>14</v>
      </c>
      <c r="X19" s="47" t="s">
        <v>14</v>
      </c>
      <c r="Y19" s="47" t="s">
        <v>15</v>
      </c>
      <c r="Z19" s="47" t="s">
        <v>15</v>
      </c>
      <c r="AA19" s="47" t="s">
        <v>15</v>
      </c>
      <c r="AB19" s="47" t="s">
        <v>15</v>
      </c>
      <c r="AC19" s="47" t="s">
        <v>15</v>
      </c>
      <c r="AD19" s="47" t="s">
        <v>14</v>
      </c>
      <c r="AE19" s="47" t="s">
        <v>14</v>
      </c>
      <c r="AF19" s="47" t="s">
        <v>15</v>
      </c>
      <c r="AG19" s="47" t="s">
        <v>15</v>
      </c>
      <c r="AH19" s="47" t="s">
        <v>15</v>
      </c>
      <c r="AI19" s="47" t="s">
        <v>15</v>
      </c>
      <c r="AJ19" s="47" t="s">
        <v>15</v>
      </c>
      <c r="AK19" s="17">
        <f t="shared" si="7"/>
        <v>0</v>
      </c>
      <c r="AL19" s="17">
        <f t="shared" si="8"/>
        <v>0</v>
      </c>
      <c r="AM19" s="17">
        <f t="shared" si="9"/>
        <v>23</v>
      </c>
      <c r="AN19" s="17">
        <f t="shared" si="10"/>
        <v>31</v>
      </c>
    </row>
    <row r="20" spans="1:40" s="18" customFormat="1" x14ac:dyDescent="0.25">
      <c r="A20" s="12">
        <v>14</v>
      </c>
      <c r="B20" s="22">
        <v>53809227376</v>
      </c>
      <c r="C20" s="23" t="s">
        <v>88</v>
      </c>
      <c r="D20" s="26" t="s">
        <v>86</v>
      </c>
      <c r="E20" s="16"/>
      <c r="F20" s="47" t="s">
        <v>15</v>
      </c>
      <c r="G20" s="47" t="s">
        <v>15</v>
      </c>
      <c r="H20" s="47" t="s">
        <v>15</v>
      </c>
      <c r="I20" s="47" t="s">
        <v>14</v>
      </c>
      <c r="J20" s="47" t="s">
        <v>14</v>
      </c>
      <c r="K20" s="47" t="s">
        <v>15</v>
      </c>
      <c r="L20" s="47" t="s">
        <v>15</v>
      </c>
      <c r="M20" s="47" t="s">
        <v>15</v>
      </c>
      <c r="N20" s="47" t="s">
        <v>15</v>
      </c>
      <c r="O20" s="47" t="s">
        <v>15</v>
      </c>
      <c r="P20" s="47" t="s">
        <v>14</v>
      </c>
      <c r="Q20" s="47" t="s">
        <v>14</v>
      </c>
      <c r="R20" s="47" t="s">
        <v>15</v>
      </c>
      <c r="S20" s="47" t="s">
        <v>15</v>
      </c>
      <c r="T20" s="47" t="s">
        <v>15</v>
      </c>
      <c r="U20" s="47" t="s">
        <v>15</v>
      </c>
      <c r="V20" s="47" t="s">
        <v>15</v>
      </c>
      <c r="W20" s="47" t="s">
        <v>14</v>
      </c>
      <c r="X20" s="47" t="s">
        <v>14</v>
      </c>
      <c r="Y20" s="47" t="s">
        <v>15</v>
      </c>
      <c r="Z20" s="47" t="s">
        <v>15</v>
      </c>
      <c r="AA20" s="47" t="s">
        <v>15</v>
      </c>
      <c r="AB20" s="47" t="s">
        <v>15</v>
      </c>
      <c r="AC20" s="47" t="s">
        <v>15</v>
      </c>
      <c r="AD20" s="47" t="s">
        <v>14</v>
      </c>
      <c r="AE20" s="47" t="s">
        <v>14</v>
      </c>
      <c r="AF20" s="47" t="s">
        <v>15</v>
      </c>
      <c r="AG20" s="47" t="s">
        <v>15</v>
      </c>
      <c r="AH20" s="47" t="s">
        <v>15</v>
      </c>
      <c r="AI20" s="47" t="s">
        <v>15</v>
      </c>
      <c r="AJ20" s="47" t="s">
        <v>15</v>
      </c>
      <c r="AK20" s="17">
        <f t="shared" si="7"/>
        <v>0</v>
      </c>
      <c r="AL20" s="17">
        <f t="shared" si="8"/>
        <v>0</v>
      </c>
      <c r="AM20" s="17">
        <f t="shared" si="9"/>
        <v>23</v>
      </c>
      <c r="AN20" s="17">
        <f t="shared" si="10"/>
        <v>31</v>
      </c>
    </row>
    <row r="21" spans="1:40" s="18" customFormat="1" x14ac:dyDescent="0.25">
      <c r="A21" s="12">
        <v>15</v>
      </c>
      <c r="B21" s="22">
        <v>15889180156</v>
      </c>
      <c r="C21" s="23" t="s">
        <v>89</v>
      </c>
      <c r="D21" s="26" t="s">
        <v>86</v>
      </c>
      <c r="E21" s="21"/>
      <c r="F21" s="47" t="s">
        <v>15</v>
      </c>
      <c r="G21" s="47" t="s">
        <v>15</v>
      </c>
      <c r="H21" s="47" t="s">
        <v>15</v>
      </c>
      <c r="I21" s="47" t="s">
        <v>14</v>
      </c>
      <c r="J21" s="47" t="s">
        <v>14</v>
      </c>
      <c r="K21" s="47" t="s">
        <v>15</v>
      </c>
      <c r="L21" s="47" t="s">
        <v>15</v>
      </c>
      <c r="M21" s="47" t="s">
        <v>15</v>
      </c>
      <c r="N21" s="47" t="s">
        <v>15</v>
      </c>
      <c r="O21" s="47" t="s">
        <v>15</v>
      </c>
      <c r="P21" s="47" t="s">
        <v>14</v>
      </c>
      <c r="Q21" s="47" t="s">
        <v>14</v>
      </c>
      <c r="R21" s="47" t="s">
        <v>15</v>
      </c>
      <c r="S21" s="47" t="s">
        <v>15</v>
      </c>
      <c r="T21" s="47" t="s">
        <v>15</v>
      </c>
      <c r="U21" s="47" t="s">
        <v>15</v>
      </c>
      <c r="V21" s="47" t="s">
        <v>15</v>
      </c>
      <c r="W21" s="47" t="s">
        <v>14</v>
      </c>
      <c r="X21" s="47" t="s">
        <v>14</v>
      </c>
      <c r="Y21" s="47" t="s">
        <v>15</v>
      </c>
      <c r="Z21" s="47" t="s">
        <v>15</v>
      </c>
      <c r="AA21" s="47" t="s">
        <v>15</v>
      </c>
      <c r="AB21" s="47" t="s">
        <v>15</v>
      </c>
      <c r="AC21" s="47" t="s">
        <v>15</v>
      </c>
      <c r="AD21" s="47" t="s">
        <v>14</v>
      </c>
      <c r="AE21" s="47" t="s">
        <v>14</v>
      </c>
      <c r="AF21" s="47" t="s">
        <v>15</v>
      </c>
      <c r="AG21" s="47" t="s">
        <v>15</v>
      </c>
      <c r="AH21" s="47" t="s">
        <v>15</v>
      </c>
      <c r="AI21" s="47" t="s">
        <v>15</v>
      </c>
      <c r="AJ21" s="47" t="s">
        <v>15</v>
      </c>
      <c r="AK21" s="17">
        <f t="shared" si="7"/>
        <v>0</v>
      </c>
      <c r="AL21" s="17">
        <f t="shared" si="8"/>
        <v>0</v>
      </c>
      <c r="AM21" s="17">
        <f t="shared" si="9"/>
        <v>23</v>
      </c>
      <c r="AN21" s="17">
        <f t="shared" si="10"/>
        <v>31</v>
      </c>
    </row>
    <row r="22" spans="1:40" x14ac:dyDescent="0.25">
      <c r="A22" s="12">
        <v>16</v>
      </c>
      <c r="B22" s="13">
        <v>34669865670</v>
      </c>
      <c r="C22" s="14" t="s">
        <v>29</v>
      </c>
      <c r="D22" s="15" t="s">
        <v>115</v>
      </c>
      <c r="E22" s="25"/>
      <c r="F22" s="47" t="s">
        <v>15</v>
      </c>
      <c r="G22" s="47" t="s">
        <v>15</v>
      </c>
      <c r="H22" s="47" t="s">
        <v>15</v>
      </c>
      <c r="I22" s="47" t="s">
        <v>14</v>
      </c>
      <c r="J22" s="47" t="s">
        <v>14</v>
      </c>
      <c r="K22" s="47" t="s">
        <v>15</v>
      </c>
      <c r="L22" s="47" t="s">
        <v>15</v>
      </c>
      <c r="M22" s="47" t="s">
        <v>15</v>
      </c>
      <c r="N22" s="47" t="s">
        <v>15</v>
      </c>
      <c r="O22" s="47" t="s">
        <v>15</v>
      </c>
      <c r="P22" s="47" t="s">
        <v>14</v>
      </c>
      <c r="Q22" s="47" t="s">
        <v>14</v>
      </c>
      <c r="R22" s="47" t="s">
        <v>15</v>
      </c>
      <c r="S22" s="47" t="s">
        <v>15</v>
      </c>
      <c r="T22" s="47" t="s">
        <v>15</v>
      </c>
      <c r="U22" s="47" t="s">
        <v>15</v>
      </c>
      <c r="V22" s="47" t="s">
        <v>15</v>
      </c>
      <c r="W22" s="47" t="s">
        <v>14</v>
      </c>
      <c r="X22" s="47" t="s">
        <v>14</v>
      </c>
      <c r="Y22" s="47" t="s">
        <v>15</v>
      </c>
      <c r="Z22" s="47" t="s">
        <v>15</v>
      </c>
      <c r="AA22" s="47" t="s">
        <v>15</v>
      </c>
      <c r="AB22" s="47" t="s">
        <v>15</v>
      </c>
      <c r="AC22" s="47" t="s">
        <v>15</v>
      </c>
      <c r="AD22" s="47" t="s">
        <v>14</v>
      </c>
      <c r="AE22" s="47" t="s">
        <v>14</v>
      </c>
      <c r="AF22" s="47" t="s">
        <v>15</v>
      </c>
      <c r="AG22" s="47" t="s">
        <v>15</v>
      </c>
      <c r="AH22" s="47" t="s">
        <v>15</v>
      </c>
      <c r="AI22" s="47" t="s">
        <v>15</v>
      </c>
      <c r="AJ22" s="47" t="s">
        <v>15</v>
      </c>
      <c r="AK22" s="17">
        <f t="shared" si="7"/>
        <v>0</v>
      </c>
      <c r="AL22" s="17">
        <f t="shared" si="8"/>
        <v>0</v>
      </c>
      <c r="AM22" s="17">
        <f t="shared" si="9"/>
        <v>23</v>
      </c>
      <c r="AN22" s="17">
        <f t="shared" si="10"/>
        <v>31</v>
      </c>
    </row>
    <row r="23" spans="1:40" x14ac:dyDescent="0.25">
      <c r="A23" s="12">
        <v>17</v>
      </c>
      <c r="B23" s="13">
        <v>33709897466</v>
      </c>
      <c r="C23" s="14" t="s">
        <v>20</v>
      </c>
      <c r="D23" s="15" t="s">
        <v>21</v>
      </c>
      <c r="E23" s="25"/>
      <c r="F23" s="47" t="s">
        <v>15</v>
      </c>
      <c r="G23" s="47" t="s">
        <v>15</v>
      </c>
      <c r="H23" s="47" t="s">
        <v>15</v>
      </c>
      <c r="I23" s="47" t="s">
        <v>14</v>
      </c>
      <c r="J23" s="47" t="s">
        <v>14</v>
      </c>
      <c r="K23" s="47" t="s">
        <v>15</v>
      </c>
      <c r="L23" s="47" t="s">
        <v>15</v>
      </c>
      <c r="M23" s="47" t="s">
        <v>15</v>
      </c>
      <c r="N23" s="47" t="s">
        <v>15</v>
      </c>
      <c r="O23" s="47" t="s">
        <v>15</v>
      </c>
      <c r="P23" s="47" t="s">
        <v>14</v>
      </c>
      <c r="Q23" s="47" t="s">
        <v>14</v>
      </c>
      <c r="R23" s="47" t="s">
        <v>15</v>
      </c>
      <c r="S23" s="47" t="s">
        <v>15</v>
      </c>
      <c r="T23" s="47" t="s">
        <v>15</v>
      </c>
      <c r="U23" s="47" t="s">
        <v>15</v>
      </c>
      <c r="V23" s="47" t="s">
        <v>15</v>
      </c>
      <c r="W23" s="47" t="s">
        <v>14</v>
      </c>
      <c r="X23" s="47" t="s">
        <v>14</v>
      </c>
      <c r="Y23" s="47" t="s">
        <v>15</v>
      </c>
      <c r="Z23" s="47" t="s">
        <v>15</v>
      </c>
      <c r="AA23" s="47" t="s">
        <v>15</v>
      </c>
      <c r="AB23" s="47" t="s">
        <v>15</v>
      </c>
      <c r="AC23" s="47" t="s">
        <v>15</v>
      </c>
      <c r="AD23" s="47" t="s">
        <v>14</v>
      </c>
      <c r="AE23" s="47" t="s">
        <v>14</v>
      </c>
      <c r="AF23" s="47" t="s">
        <v>15</v>
      </c>
      <c r="AG23" s="47" t="s">
        <v>15</v>
      </c>
      <c r="AH23" s="47" t="s">
        <v>15</v>
      </c>
      <c r="AI23" s="47" t="s">
        <v>15</v>
      </c>
      <c r="AJ23" s="47" t="s">
        <v>15</v>
      </c>
      <c r="AK23" s="17">
        <f t="shared" si="7"/>
        <v>0</v>
      </c>
      <c r="AL23" s="17">
        <f t="shared" si="8"/>
        <v>0</v>
      </c>
      <c r="AM23" s="17">
        <f t="shared" si="9"/>
        <v>23</v>
      </c>
      <c r="AN23" s="17">
        <f t="shared" si="10"/>
        <v>31</v>
      </c>
    </row>
    <row r="24" spans="1:40" s="18" customFormat="1" x14ac:dyDescent="0.25">
      <c r="A24" s="12">
        <v>18</v>
      </c>
      <c r="B24" s="22" t="s">
        <v>44</v>
      </c>
      <c r="C24" s="23" t="s">
        <v>45</v>
      </c>
      <c r="D24" s="26" t="s">
        <v>46</v>
      </c>
      <c r="E24" s="25"/>
      <c r="F24" s="47" t="s">
        <v>15</v>
      </c>
      <c r="G24" s="47" t="s">
        <v>15</v>
      </c>
      <c r="H24" s="47" t="s">
        <v>15</v>
      </c>
      <c r="I24" s="47" t="s">
        <v>14</v>
      </c>
      <c r="J24" s="47" t="s">
        <v>14</v>
      </c>
      <c r="K24" s="47" t="s">
        <v>15</v>
      </c>
      <c r="L24" s="47" t="s">
        <v>15</v>
      </c>
      <c r="M24" s="47" t="s">
        <v>15</v>
      </c>
      <c r="N24" s="47" t="s">
        <v>15</v>
      </c>
      <c r="O24" s="47" t="s">
        <v>15</v>
      </c>
      <c r="P24" s="47" t="s">
        <v>14</v>
      </c>
      <c r="Q24" s="47" t="s">
        <v>14</v>
      </c>
      <c r="R24" s="47" t="s">
        <v>15</v>
      </c>
      <c r="S24" s="47" t="s">
        <v>15</v>
      </c>
      <c r="T24" s="47" t="s">
        <v>15</v>
      </c>
      <c r="U24" s="47" t="s">
        <v>15</v>
      </c>
      <c r="V24" s="47" t="s">
        <v>15</v>
      </c>
      <c r="W24" s="47" t="s">
        <v>14</v>
      </c>
      <c r="X24" s="47" t="s">
        <v>14</v>
      </c>
      <c r="Y24" s="47" t="s">
        <v>15</v>
      </c>
      <c r="Z24" s="47" t="s">
        <v>15</v>
      </c>
      <c r="AA24" s="47" t="s">
        <v>15</v>
      </c>
      <c r="AB24" s="47" t="s">
        <v>15</v>
      </c>
      <c r="AC24" s="47" t="s">
        <v>15</v>
      </c>
      <c r="AD24" s="47" t="s">
        <v>14</v>
      </c>
      <c r="AE24" s="47" t="s">
        <v>14</v>
      </c>
      <c r="AF24" s="47" t="s">
        <v>15</v>
      </c>
      <c r="AG24" s="47" t="s">
        <v>15</v>
      </c>
      <c r="AH24" s="47" t="s">
        <v>15</v>
      </c>
      <c r="AI24" s="47" t="s">
        <v>15</v>
      </c>
      <c r="AJ24" s="47" t="s">
        <v>15</v>
      </c>
      <c r="AK24" s="17">
        <f t="shared" si="7"/>
        <v>0</v>
      </c>
      <c r="AL24" s="17">
        <f t="shared" si="8"/>
        <v>0</v>
      </c>
      <c r="AM24" s="17">
        <f t="shared" si="9"/>
        <v>23</v>
      </c>
      <c r="AN24" s="17">
        <f t="shared" si="10"/>
        <v>31</v>
      </c>
    </row>
    <row r="25" spans="1:40" x14ac:dyDescent="0.25">
      <c r="A25" s="12">
        <v>19</v>
      </c>
      <c r="B25" s="22">
        <v>33169915434</v>
      </c>
      <c r="C25" s="23" t="s">
        <v>47</v>
      </c>
      <c r="D25" s="26" t="s">
        <v>46</v>
      </c>
      <c r="E25" s="25"/>
      <c r="F25" s="47" t="s">
        <v>15</v>
      </c>
      <c r="G25" s="47" t="s">
        <v>15</v>
      </c>
      <c r="H25" s="47" t="s">
        <v>15</v>
      </c>
      <c r="I25" s="47" t="s">
        <v>14</v>
      </c>
      <c r="J25" s="47" t="s">
        <v>14</v>
      </c>
      <c r="K25" s="47" t="s">
        <v>15</v>
      </c>
      <c r="L25" s="47" t="s">
        <v>15</v>
      </c>
      <c r="M25" s="47" t="s">
        <v>15</v>
      </c>
      <c r="N25" s="47" t="s">
        <v>15</v>
      </c>
      <c r="O25" s="47" t="s">
        <v>15</v>
      </c>
      <c r="P25" s="47" t="s">
        <v>14</v>
      </c>
      <c r="Q25" s="47" t="s">
        <v>14</v>
      </c>
      <c r="R25" s="47" t="s">
        <v>15</v>
      </c>
      <c r="S25" s="47" t="s">
        <v>15</v>
      </c>
      <c r="T25" s="47" t="s">
        <v>15</v>
      </c>
      <c r="U25" s="47" t="s">
        <v>15</v>
      </c>
      <c r="V25" s="47" t="s">
        <v>15</v>
      </c>
      <c r="W25" s="47" t="s">
        <v>14</v>
      </c>
      <c r="X25" s="47" t="s">
        <v>14</v>
      </c>
      <c r="Y25" s="47" t="s">
        <v>15</v>
      </c>
      <c r="Z25" s="47" t="s">
        <v>15</v>
      </c>
      <c r="AA25" s="47" t="s">
        <v>15</v>
      </c>
      <c r="AB25" s="47" t="s">
        <v>15</v>
      </c>
      <c r="AC25" s="47" t="s">
        <v>15</v>
      </c>
      <c r="AD25" s="47" t="s">
        <v>14</v>
      </c>
      <c r="AE25" s="47" t="s">
        <v>14</v>
      </c>
      <c r="AF25" s="47" t="s">
        <v>15</v>
      </c>
      <c r="AG25" s="47" t="s">
        <v>15</v>
      </c>
      <c r="AH25" s="47" t="s">
        <v>15</v>
      </c>
      <c r="AI25" s="47" t="s">
        <v>15</v>
      </c>
      <c r="AJ25" s="47" t="s">
        <v>15</v>
      </c>
      <c r="AK25" s="17">
        <f t="shared" si="7"/>
        <v>0</v>
      </c>
      <c r="AL25" s="17">
        <f t="shared" si="8"/>
        <v>0</v>
      </c>
      <c r="AM25" s="17">
        <f t="shared" si="9"/>
        <v>23</v>
      </c>
      <c r="AN25" s="17">
        <f t="shared" si="10"/>
        <v>31</v>
      </c>
    </row>
    <row r="26" spans="1:40" ht="15" customHeight="1" x14ac:dyDescent="0.25">
      <c r="A26" s="12">
        <v>20</v>
      </c>
      <c r="B26" s="22">
        <v>13217580524</v>
      </c>
      <c r="C26" s="23" t="s">
        <v>48</v>
      </c>
      <c r="D26" s="26" t="s">
        <v>46</v>
      </c>
      <c r="E26" s="25"/>
      <c r="F26" s="47" t="s">
        <v>15</v>
      </c>
      <c r="G26" s="47" t="s">
        <v>15</v>
      </c>
      <c r="H26" s="47" t="s">
        <v>15</v>
      </c>
      <c r="I26" s="47" t="s">
        <v>14</v>
      </c>
      <c r="J26" s="47" t="s">
        <v>14</v>
      </c>
      <c r="K26" s="47" t="s">
        <v>15</v>
      </c>
      <c r="L26" s="47" t="s">
        <v>15</v>
      </c>
      <c r="M26" s="47" t="s">
        <v>15</v>
      </c>
      <c r="N26" s="47" t="s">
        <v>15</v>
      </c>
      <c r="O26" s="47" t="s">
        <v>15</v>
      </c>
      <c r="P26" s="47" t="s">
        <v>14</v>
      </c>
      <c r="Q26" s="47" t="s">
        <v>14</v>
      </c>
      <c r="R26" s="47" t="s">
        <v>15</v>
      </c>
      <c r="S26" s="47" t="s">
        <v>15</v>
      </c>
      <c r="T26" s="47" t="s">
        <v>15</v>
      </c>
      <c r="U26" s="47" t="s">
        <v>15</v>
      </c>
      <c r="V26" s="47" t="s">
        <v>15</v>
      </c>
      <c r="W26" s="47" t="s">
        <v>14</v>
      </c>
      <c r="X26" s="47" t="s">
        <v>14</v>
      </c>
      <c r="Y26" s="47" t="s">
        <v>15</v>
      </c>
      <c r="Z26" s="47" t="s">
        <v>15</v>
      </c>
      <c r="AA26" s="47" t="s">
        <v>15</v>
      </c>
      <c r="AB26" s="47" t="s">
        <v>15</v>
      </c>
      <c r="AC26" s="47" t="s">
        <v>15</v>
      </c>
      <c r="AD26" s="47" t="s">
        <v>14</v>
      </c>
      <c r="AE26" s="47" t="s">
        <v>14</v>
      </c>
      <c r="AF26" s="47" t="s">
        <v>15</v>
      </c>
      <c r="AG26" s="47" t="s">
        <v>15</v>
      </c>
      <c r="AH26" s="47" t="s">
        <v>15</v>
      </c>
      <c r="AI26" s="47" t="s">
        <v>15</v>
      </c>
      <c r="AJ26" s="47" t="s">
        <v>15</v>
      </c>
      <c r="AK26" s="17">
        <f t="shared" si="7"/>
        <v>0</v>
      </c>
      <c r="AL26" s="17">
        <f t="shared" si="8"/>
        <v>0</v>
      </c>
      <c r="AM26" s="17">
        <f t="shared" si="9"/>
        <v>23</v>
      </c>
      <c r="AN26" s="17">
        <f t="shared" si="10"/>
        <v>31</v>
      </c>
    </row>
    <row r="27" spans="1:40" ht="15" customHeight="1" x14ac:dyDescent="0.25">
      <c r="A27" s="12">
        <v>21</v>
      </c>
      <c r="B27" s="22">
        <v>47248446290</v>
      </c>
      <c r="C27" s="23" t="s">
        <v>49</v>
      </c>
      <c r="D27" s="26" t="s">
        <v>46</v>
      </c>
      <c r="E27" s="25"/>
      <c r="F27" s="47" t="s">
        <v>15</v>
      </c>
      <c r="G27" s="47" t="s">
        <v>15</v>
      </c>
      <c r="H27" s="47" t="s">
        <v>15</v>
      </c>
      <c r="I27" s="47" t="s">
        <v>14</v>
      </c>
      <c r="J27" s="47" t="s">
        <v>14</v>
      </c>
      <c r="K27" s="47" t="s">
        <v>15</v>
      </c>
      <c r="L27" s="47" t="s">
        <v>15</v>
      </c>
      <c r="M27" s="47" t="s">
        <v>15</v>
      </c>
      <c r="N27" s="47" t="s">
        <v>15</v>
      </c>
      <c r="O27" s="47" t="s">
        <v>15</v>
      </c>
      <c r="P27" s="47" t="s">
        <v>14</v>
      </c>
      <c r="Q27" s="47" t="s">
        <v>14</v>
      </c>
      <c r="R27" s="47" t="s">
        <v>15</v>
      </c>
      <c r="S27" s="47" t="s">
        <v>15</v>
      </c>
      <c r="T27" s="47" t="s">
        <v>15</v>
      </c>
      <c r="U27" s="47" t="s">
        <v>15</v>
      </c>
      <c r="V27" s="47" t="s">
        <v>15</v>
      </c>
      <c r="W27" s="47" t="s">
        <v>14</v>
      </c>
      <c r="X27" s="47" t="s">
        <v>14</v>
      </c>
      <c r="Y27" s="47" t="s">
        <v>15</v>
      </c>
      <c r="Z27" s="47" t="s">
        <v>15</v>
      </c>
      <c r="AA27" s="47" t="s">
        <v>15</v>
      </c>
      <c r="AB27" s="47" t="s">
        <v>15</v>
      </c>
      <c r="AC27" s="47" t="s">
        <v>15</v>
      </c>
      <c r="AD27" s="47" t="s">
        <v>14</v>
      </c>
      <c r="AE27" s="47" t="s">
        <v>14</v>
      </c>
      <c r="AF27" s="47" t="s">
        <v>15</v>
      </c>
      <c r="AG27" s="47" t="s">
        <v>15</v>
      </c>
      <c r="AH27" s="47" t="s">
        <v>15</v>
      </c>
      <c r="AI27" s="47" t="s">
        <v>15</v>
      </c>
      <c r="AJ27" s="47" t="s">
        <v>15</v>
      </c>
      <c r="AK27" s="17">
        <f t="shared" si="7"/>
        <v>0</v>
      </c>
      <c r="AL27" s="17">
        <f t="shared" si="8"/>
        <v>0</v>
      </c>
      <c r="AM27" s="17">
        <f t="shared" si="9"/>
        <v>23</v>
      </c>
      <c r="AN27" s="17">
        <f t="shared" si="10"/>
        <v>31</v>
      </c>
    </row>
    <row r="28" spans="1:40" ht="15" customHeight="1" x14ac:dyDescent="0.25">
      <c r="A28" s="12">
        <v>22</v>
      </c>
      <c r="B28" s="22">
        <v>30599001096</v>
      </c>
      <c r="C28" s="23" t="s">
        <v>50</v>
      </c>
      <c r="D28" s="26" t="s">
        <v>46</v>
      </c>
      <c r="E28" s="25"/>
      <c r="F28" s="47" t="s">
        <v>15</v>
      </c>
      <c r="G28" s="47" t="s">
        <v>15</v>
      </c>
      <c r="H28" s="47" t="s">
        <v>15</v>
      </c>
      <c r="I28" s="47" t="s">
        <v>14</v>
      </c>
      <c r="J28" s="47" t="s">
        <v>14</v>
      </c>
      <c r="K28" s="47" t="s">
        <v>15</v>
      </c>
      <c r="L28" s="47" t="s">
        <v>15</v>
      </c>
      <c r="M28" s="47" t="s">
        <v>15</v>
      </c>
      <c r="N28" s="47" t="s">
        <v>15</v>
      </c>
      <c r="O28" s="47" t="s">
        <v>15</v>
      </c>
      <c r="P28" s="47" t="s">
        <v>14</v>
      </c>
      <c r="Q28" s="47" t="s">
        <v>14</v>
      </c>
      <c r="R28" s="47" t="s">
        <v>15</v>
      </c>
      <c r="S28" s="47" t="s">
        <v>15</v>
      </c>
      <c r="T28" s="47" t="s">
        <v>15</v>
      </c>
      <c r="U28" s="47" t="s">
        <v>15</v>
      </c>
      <c r="V28" s="47" t="s">
        <v>15</v>
      </c>
      <c r="W28" s="47" t="s">
        <v>14</v>
      </c>
      <c r="X28" s="47" t="s">
        <v>14</v>
      </c>
      <c r="Y28" s="47" t="s">
        <v>15</v>
      </c>
      <c r="Z28" s="47" t="s">
        <v>15</v>
      </c>
      <c r="AA28" s="47" t="s">
        <v>15</v>
      </c>
      <c r="AB28" s="47" t="s">
        <v>15</v>
      </c>
      <c r="AC28" s="47" t="s">
        <v>15</v>
      </c>
      <c r="AD28" s="47" t="s">
        <v>14</v>
      </c>
      <c r="AE28" s="47" t="s">
        <v>14</v>
      </c>
      <c r="AF28" s="47" t="s">
        <v>15</v>
      </c>
      <c r="AG28" s="47" t="s">
        <v>15</v>
      </c>
      <c r="AH28" s="47" t="s">
        <v>15</v>
      </c>
      <c r="AI28" s="47" t="s">
        <v>15</v>
      </c>
      <c r="AJ28" s="47" t="s">
        <v>15</v>
      </c>
      <c r="AK28" s="17">
        <f t="shared" si="7"/>
        <v>0</v>
      </c>
      <c r="AL28" s="17">
        <f t="shared" si="8"/>
        <v>0</v>
      </c>
      <c r="AM28" s="17">
        <f t="shared" si="9"/>
        <v>23</v>
      </c>
      <c r="AN28" s="17">
        <f t="shared" si="10"/>
        <v>31</v>
      </c>
    </row>
    <row r="29" spans="1:40" s="18" customFormat="1" ht="15" customHeight="1" x14ac:dyDescent="0.25">
      <c r="A29" s="12">
        <v>23</v>
      </c>
      <c r="B29" s="22">
        <v>27470105400</v>
      </c>
      <c r="C29" s="23" t="s">
        <v>51</v>
      </c>
      <c r="D29" s="26" t="s">
        <v>46</v>
      </c>
      <c r="E29" s="25"/>
      <c r="F29" s="47" t="s">
        <v>15</v>
      </c>
      <c r="G29" s="47" t="s">
        <v>15</v>
      </c>
      <c r="H29" s="47" t="s">
        <v>15</v>
      </c>
      <c r="I29" s="47" t="s">
        <v>14</v>
      </c>
      <c r="J29" s="47" t="s">
        <v>14</v>
      </c>
      <c r="K29" s="47" t="s">
        <v>15</v>
      </c>
      <c r="L29" s="47" t="s">
        <v>15</v>
      </c>
      <c r="M29" s="47" t="s">
        <v>15</v>
      </c>
      <c r="N29" s="47" t="s">
        <v>15</v>
      </c>
      <c r="O29" s="47" t="s">
        <v>15</v>
      </c>
      <c r="P29" s="47" t="s">
        <v>14</v>
      </c>
      <c r="Q29" s="47" t="s">
        <v>14</v>
      </c>
      <c r="R29" s="47" t="s">
        <v>15</v>
      </c>
      <c r="S29" s="47" t="s">
        <v>15</v>
      </c>
      <c r="T29" s="47" t="s">
        <v>15</v>
      </c>
      <c r="U29" s="47" t="s">
        <v>15</v>
      </c>
      <c r="V29" s="47" t="s">
        <v>15</v>
      </c>
      <c r="W29" s="47" t="s">
        <v>14</v>
      </c>
      <c r="X29" s="47" t="s">
        <v>14</v>
      </c>
      <c r="Y29" s="47" t="s">
        <v>15</v>
      </c>
      <c r="Z29" s="47" t="s">
        <v>15</v>
      </c>
      <c r="AA29" s="47" t="s">
        <v>15</v>
      </c>
      <c r="AB29" s="47" t="s">
        <v>15</v>
      </c>
      <c r="AC29" s="47" t="s">
        <v>15</v>
      </c>
      <c r="AD29" s="47" t="s">
        <v>14</v>
      </c>
      <c r="AE29" s="47" t="s">
        <v>14</v>
      </c>
      <c r="AF29" s="47" t="s">
        <v>15</v>
      </c>
      <c r="AG29" s="47" t="s">
        <v>15</v>
      </c>
      <c r="AH29" s="47" t="s">
        <v>15</v>
      </c>
      <c r="AI29" s="47" t="s">
        <v>15</v>
      </c>
      <c r="AJ29" s="47" t="s">
        <v>15</v>
      </c>
      <c r="AK29" s="17">
        <f t="shared" si="7"/>
        <v>0</v>
      </c>
      <c r="AL29" s="17">
        <f t="shared" si="8"/>
        <v>0</v>
      </c>
      <c r="AM29" s="17">
        <f t="shared" si="9"/>
        <v>23</v>
      </c>
      <c r="AN29" s="17">
        <f t="shared" si="10"/>
        <v>31</v>
      </c>
    </row>
    <row r="30" spans="1:40" ht="15" customHeight="1" x14ac:dyDescent="0.25">
      <c r="A30" s="12">
        <v>24</v>
      </c>
      <c r="B30" s="27">
        <v>57130116644</v>
      </c>
      <c r="C30" s="23" t="s">
        <v>90</v>
      </c>
      <c r="D30" s="26" t="s">
        <v>91</v>
      </c>
      <c r="E30" s="25"/>
      <c r="F30" s="47" t="s">
        <v>15</v>
      </c>
      <c r="G30" s="47" t="s">
        <v>15</v>
      </c>
      <c r="H30" s="47" t="s">
        <v>15</v>
      </c>
      <c r="I30" s="47" t="s">
        <v>14</v>
      </c>
      <c r="J30" s="47" t="s">
        <v>14</v>
      </c>
      <c r="K30" s="47" t="s">
        <v>15</v>
      </c>
      <c r="L30" s="47" t="s">
        <v>15</v>
      </c>
      <c r="M30" s="47" t="s">
        <v>15</v>
      </c>
      <c r="N30" s="47" t="s">
        <v>15</v>
      </c>
      <c r="O30" s="47" t="s">
        <v>15</v>
      </c>
      <c r="P30" s="47" t="s">
        <v>14</v>
      </c>
      <c r="Q30" s="47" t="s">
        <v>14</v>
      </c>
      <c r="R30" s="47" t="s">
        <v>15</v>
      </c>
      <c r="S30" s="47" t="s">
        <v>15</v>
      </c>
      <c r="T30" s="47" t="s">
        <v>15</v>
      </c>
      <c r="U30" s="47" t="s">
        <v>15</v>
      </c>
      <c r="V30" s="47" t="s">
        <v>15</v>
      </c>
      <c r="W30" s="47" t="s">
        <v>14</v>
      </c>
      <c r="X30" s="47" t="s">
        <v>14</v>
      </c>
      <c r="Y30" s="47" t="s">
        <v>15</v>
      </c>
      <c r="Z30" s="47" t="s">
        <v>15</v>
      </c>
      <c r="AA30" s="47" t="s">
        <v>15</v>
      </c>
      <c r="AB30" s="47" t="s">
        <v>15</v>
      </c>
      <c r="AC30" s="47" t="s">
        <v>15</v>
      </c>
      <c r="AD30" s="47" t="s">
        <v>14</v>
      </c>
      <c r="AE30" s="47" t="s">
        <v>14</v>
      </c>
      <c r="AF30" s="47" t="s">
        <v>15</v>
      </c>
      <c r="AG30" s="47" t="s">
        <v>15</v>
      </c>
      <c r="AH30" s="47" t="s">
        <v>15</v>
      </c>
      <c r="AI30" s="47" t="s">
        <v>15</v>
      </c>
      <c r="AJ30" s="47" t="s">
        <v>15</v>
      </c>
      <c r="AK30" s="17">
        <f t="shared" si="7"/>
        <v>0</v>
      </c>
      <c r="AL30" s="17">
        <f t="shared" si="8"/>
        <v>0</v>
      </c>
      <c r="AM30" s="17">
        <f t="shared" si="9"/>
        <v>23</v>
      </c>
      <c r="AN30" s="17">
        <f t="shared" si="10"/>
        <v>31</v>
      </c>
    </row>
    <row r="31" spans="1:40" ht="15" customHeight="1" x14ac:dyDescent="0.25">
      <c r="A31" s="12">
        <v>25</v>
      </c>
      <c r="B31" s="27">
        <v>13610567290</v>
      </c>
      <c r="C31" s="23" t="s">
        <v>92</v>
      </c>
      <c r="D31" s="26" t="s">
        <v>91</v>
      </c>
      <c r="E31" s="25"/>
      <c r="F31" s="47" t="s">
        <v>15</v>
      </c>
      <c r="G31" s="47" t="s">
        <v>15</v>
      </c>
      <c r="H31" s="47" t="s">
        <v>15</v>
      </c>
      <c r="I31" s="47" t="s">
        <v>14</v>
      </c>
      <c r="J31" s="47" t="s">
        <v>14</v>
      </c>
      <c r="K31" s="47" t="s">
        <v>15</v>
      </c>
      <c r="L31" s="47" t="s">
        <v>15</v>
      </c>
      <c r="M31" s="47" t="s">
        <v>15</v>
      </c>
      <c r="N31" s="47" t="s">
        <v>15</v>
      </c>
      <c r="O31" s="47" t="s">
        <v>15</v>
      </c>
      <c r="P31" s="47" t="s">
        <v>14</v>
      </c>
      <c r="Q31" s="47" t="s">
        <v>14</v>
      </c>
      <c r="R31" s="47" t="s">
        <v>15</v>
      </c>
      <c r="S31" s="47" t="s">
        <v>15</v>
      </c>
      <c r="T31" s="47" t="s">
        <v>15</v>
      </c>
      <c r="U31" s="47" t="s">
        <v>15</v>
      </c>
      <c r="V31" s="47" t="s">
        <v>15</v>
      </c>
      <c r="W31" s="47" t="s">
        <v>14</v>
      </c>
      <c r="X31" s="47" t="s">
        <v>14</v>
      </c>
      <c r="Y31" s="47" t="s">
        <v>15</v>
      </c>
      <c r="Z31" s="47" t="s">
        <v>15</v>
      </c>
      <c r="AA31" s="47" t="s">
        <v>15</v>
      </c>
      <c r="AB31" s="47" t="s">
        <v>15</v>
      </c>
      <c r="AC31" s="47" t="s">
        <v>15</v>
      </c>
      <c r="AD31" s="47" t="s">
        <v>14</v>
      </c>
      <c r="AE31" s="47" t="s">
        <v>14</v>
      </c>
      <c r="AF31" s="47" t="s">
        <v>15</v>
      </c>
      <c r="AG31" s="47" t="s">
        <v>15</v>
      </c>
      <c r="AH31" s="47" t="s">
        <v>15</v>
      </c>
      <c r="AI31" s="47" t="s">
        <v>15</v>
      </c>
      <c r="AJ31" s="47" t="s">
        <v>15</v>
      </c>
      <c r="AK31" s="17">
        <f t="shared" si="7"/>
        <v>0</v>
      </c>
      <c r="AL31" s="17">
        <f t="shared" si="8"/>
        <v>0</v>
      </c>
      <c r="AM31" s="17">
        <f t="shared" si="9"/>
        <v>23</v>
      </c>
      <c r="AN31" s="17">
        <f t="shared" si="10"/>
        <v>31</v>
      </c>
    </row>
    <row r="32" spans="1:40" x14ac:dyDescent="0.25">
      <c r="A32" s="12">
        <v>26</v>
      </c>
      <c r="B32" s="27">
        <v>38851725964</v>
      </c>
      <c r="C32" s="23" t="s">
        <v>93</v>
      </c>
      <c r="D32" s="26" t="s">
        <v>91</v>
      </c>
      <c r="E32" s="25"/>
      <c r="F32" s="47" t="s">
        <v>15</v>
      </c>
      <c r="G32" s="47" t="s">
        <v>15</v>
      </c>
      <c r="H32" s="47" t="s">
        <v>15</v>
      </c>
      <c r="I32" s="47" t="s">
        <v>14</v>
      </c>
      <c r="J32" s="47" t="s">
        <v>14</v>
      </c>
      <c r="K32" s="47" t="s">
        <v>15</v>
      </c>
      <c r="L32" s="47" t="s">
        <v>15</v>
      </c>
      <c r="M32" s="47" t="s">
        <v>15</v>
      </c>
      <c r="N32" s="47" t="s">
        <v>15</v>
      </c>
      <c r="O32" s="47" t="s">
        <v>15</v>
      </c>
      <c r="P32" s="47" t="s">
        <v>14</v>
      </c>
      <c r="Q32" s="47" t="s">
        <v>14</v>
      </c>
      <c r="R32" s="47" t="s">
        <v>15</v>
      </c>
      <c r="S32" s="47" t="s">
        <v>15</v>
      </c>
      <c r="T32" s="47" t="s">
        <v>15</v>
      </c>
      <c r="U32" s="47" t="s">
        <v>15</v>
      </c>
      <c r="V32" s="47" t="s">
        <v>15</v>
      </c>
      <c r="W32" s="47" t="s">
        <v>14</v>
      </c>
      <c r="X32" s="47" t="s">
        <v>14</v>
      </c>
      <c r="Y32" s="47" t="s">
        <v>15</v>
      </c>
      <c r="Z32" s="47" t="s">
        <v>15</v>
      </c>
      <c r="AA32" s="47" t="s">
        <v>15</v>
      </c>
      <c r="AB32" s="47" t="s">
        <v>15</v>
      </c>
      <c r="AC32" s="47" t="s">
        <v>15</v>
      </c>
      <c r="AD32" s="47" t="s">
        <v>14</v>
      </c>
      <c r="AE32" s="47" t="s">
        <v>14</v>
      </c>
      <c r="AF32" s="47" t="s">
        <v>15</v>
      </c>
      <c r="AG32" s="47" t="s">
        <v>15</v>
      </c>
      <c r="AH32" s="47" t="s">
        <v>15</v>
      </c>
      <c r="AI32" s="47" t="s">
        <v>15</v>
      </c>
      <c r="AJ32" s="47" t="s">
        <v>15</v>
      </c>
      <c r="AK32" s="17">
        <f t="shared" si="7"/>
        <v>0</v>
      </c>
      <c r="AL32" s="17">
        <f t="shared" si="8"/>
        <v>0</v>
      </c>
      <c r="AM32" s="17">
        <f t="shared" si="9"/>
        <v>23</v>
      </c>
      <c r="AN32" s="17">
        <f t="shared" si="10"/>
        <v>31</v>
      </c>
    </row>
    <row r="33" spans="1:40" x14ac:dyDescent="0.25">
      <c r="A33" s="12">
        <v>27</v>
      </c>
      <c r="B33" s="27">
        <v>58423073620</v>
      </c>
      <c r="C33" s="23" t="s">
        <v>94</v>
      </c>
      <c r="D33" s="26" t="s">
        <v>91</v>
      </c>
      <c r="E33" s="25"/>
      <c r="F33" s="47" t="s">
        <v>15</v>
      </c>
      <c r="G33" s="47" t="s">
        <v>15</v>
      </c>
      <c r="H33" s="47" t="s">
        <v>15</v>
      </c>
      <c r="I33" s="47" t="s">
        <v>14</v>
      </c>
      <c r="J33" s="47" t="s">
        <v>14</v>
      </c>
      <c r="K33" s="47" t="s">
        <v>15</v>
      </c>
      <c r="L33" s="47" t="s">
        <v>15</v>
      </c>
      <c r="M33" s="47" t="s">
        <v>15</v>
      </c>
      <c r="N33" s="47" t="s">
        <v>15</v>
      </c>
      <c r="O33" s="47" t="s">
        <v>15</v>
      </c>
      <c r="P33" s="47" t="s">
        <v>14</v>
      </c>
      <c r="Q33" s="47" t="s">
        <v>14</v>
      </c>
      <c r="R33" s="47" t="s">
        <v>15</v>
      </c>
      <c r="S33" s="47" t="s">
        <v>15</v>
      </c>
      <c r="T33" s="47" t="s">
        <v>15</v>
      </c>
      <c r="U33" s="47" t="s">
        <v>15</v>
      </c>
      <c r="V33" s="47" t="s">
        <v>15</v>
      </c>
      <c r="W33" s="47" t="s">
        <v>14</v>
      </c>
      <c r="X33" s="47" t="s">
        <v>14</v>
      </c>
      <c r="Y33" s="47" t="s">
        <v>15</v>
      </c>
      <c r="Z33" s="47" t="s">
        <v>15</v>
      </c>
      <c r="AA33" s="47" t="s">
        <v>15</v>
      </c>
      <c r="AB33" s="47" t="s">
        <v>15</v>
      </c>
      <c r="AC33" s="47" t="s">
        <v>15</v>
      </c>
      <c r="AD33" s="47" t="s">
        <v>14</v>
      </c>
      <c r="AE33" s="47" t="s">
        <v>14</v>
      </c>
      <c r="AF33" s="47" t="s">
        <v>15</v>
      </c>
      <c r="AG33" s="47" t="s">
        <v>15</v>
      </c>
      <c r="AH33" s="47" t="s">
        <v>15</v>
      </c>
      <c r="AI33" s="47" t="s">
        <v>15</v>
      </c>
      <c r="AJ33" s="47" t="s">
        <v>15</v>
      </c>
      <c r="AK33" s="17">
        <f t="shared" si="7"/>
        <v>0</v>
      </c>
      <c r="AL33" s="17">
        <f t="shared" si="8"/>
        <v>0</v>
      </c>
      <c r="AM33" s="17">
        <f t="shared" si="9"/>
        <v>23</v>
      </c>
      <c r="AN33" s="17">
        <f t="shared" si="10"/>
        <v>31</v>
      </c>
    </row>
    <row r="34" spans="1:40" s="18" customFormat="1" x14ac:dyDescent="0.25">
      <c r="A34" s="12">
        <v>28</v>
      </c>
      <c r="B34" s="27">
        <v>19907357506</v>
      </c>
      <c r="C34" s="23" t="s">
        <v>95</v>
      </c>
      <c r="D34" s="26" t="s">
        <v>91</v>
      </c>
      <c r="E34" s="25"/>
      <c r="F34" s="47" t="s">
        <v>15</v>
      </c>
      <c r="G34" s="47" t="s">
        <v>15</v>
      </c>
      <c r="H34" s="47" t="s">
        <v>15</v>
      </c>
      <c r="I34" s="47" t="s">
        <v>14</v>
      </c>
      <c r="J34" s="47" t="s">
        <v>14</v>
      </c>
      <c r="K34" s="47" t="s">
        <v>15</v>
      </c>
      <c r="L34" s="47" t="s">
        <v>15</v>
      </c>
      <c r="M34" s="47" t="s">
        <v>15</v>
      </c>
      <c r="N34" s="47" t="s">
        <v>15</v>
      </c>
      <c r="O34" s="47" t="s">
        <v>15</v>
      </c>
      <c r="P34" s="47" t="s">
        <v>14</v>
      </c>
      <c r="Q34" s="47" t="s">
        <v>14</v>
      </c>
      <c r="R34" s="47" t="s">
        <v>15</v>
      </c>
      <c r="S34" s="47" t="s">
        <v>15</v>
      </c>
      <c r="T34" s="47" t="s">
        <v>15</v>
      </c>
      <c r="U34" s="47" t="s">
        <v>15</v>
      </c>
      <c r="V34" s="47" t="s">
        <v>15</v>
      </c>
      <c r="W34" s="47" t="s">
        <v>14</v>
      </c>
      <c r="X34" s="47" t="s">
        <v>14</v>
      </c>
      <c r="Y34" s="47" t="s">
        <v>15</v>
      </c>
      <c r="Z34" s="47" t="s">
        <v>15</v>
      </c>
      <c r="AA34" s="47" t="s">
        <v>15</v>
      </c>
      <c r="AB34" s="47" t="s">
        <v>15</v>
      </c>
      <c r="AC34" s="47" t="s">
        <v>15</v>
      </c>
      <c r="AD34" s="47" t="s">
        <v>14</v>
      </c>
      <c r="AE34" s="47" t="s">
        <v>14</v>
      </c>
      <c r="AF34" s="47" t="s">
        <v>15</v>
      </c>
      <c r="AG34" s="47" t="s">
        <v>15</v>
      </c>
      <c r="AH34" s="47" t="s">
        <v>15</v>
      </c>
      <c r="AI34" s="47" t="s">
        <v>15</v>
      </c>
      <c r="AJ34" s="47" t="s">
        <v>15</v>
      </c>
      <c r="AK34" s="17">
        <f t="shared" si="7"/>
        <v>0</v>
      </c>
      <c r="AL34" s="17">
        <f t="shared" si="8"/>
        <v>0</v>
      </c>
      <c r="AM34" s="17">
        <f t="shared" si="9"/>
        <v>23</v>
      </c>
      <c r="AN34" s="17">
        <f t="shared" si="10"/>
        <v>31</v>
      </c>
    </row>
    <row r="35" spans="1:40" x14ac:dyDescent="0.25">
      <c r="A35" s="12">
        <v>29</v>
      </c>
      <c r="B35" s="27">
        <v>38869725390</v>
      </c>
      <c r="C35" s="23" t="s">
        <v>96</v>
      </c>
      <c r="D35" s="26" t="s">
        <v>91</v>
      </c>
      <c r="E35" s="25"/>
      <c r="F35" s="47" t="s">
        <v>15</v>
      </c>
      <c r="G35" s="47" t="s">
        <v>15</v>
      </c>
      <c r="H35" s="47" t="s">
        <v>15</v>
      </c>
      <c r="I35" s="47" t="s">
        <v>14</v>
      </c>
      <c r="J35" s="47" t="s">
        <v>14</v>
      </c>
      <c r="K35" s="47" t="s">
        <v>15</v>
      </c>
      <c r="L35" s="47" t="s">
        <v>15</v>
      </c>
      <c r="M35" s="47" t="s">
        <v>15</v>
      </c>
      <c r="N35" s="47" t="s">
        <v>15</v>
      </c>
      <c r="O35" s="47" t="s">
        <v>15</v>
      </c>
      <c r="P35" s="47" t="s">
        <v>14</v>
      </c>
      <c r="Q35" s="47" t="s">
        <v>14</v>
      </c>
      <c r="R35" s="47" t="s">
        <v>15</v>
      </c>
      <c r="S35" s="47" t="s">
        <v>15</v>
      </c>
      <c r="T35" s="47" t="s">
        <v>15</v>
      </c>
      <c r="U35" s="47" t="s">
        <v>15</v>
      </c>
      <c r="V35" s="47" t="s">
        <v>15</v>
      </c>
      <c r="W35" s="47" t="s">
        <v>14</v>
      </c>
      <c r="X35" s="47" t="s">
        <v>14</v>
      </c>
      <c r="Y35" s="47" t="s">
        <v>15</v>
      </c>
      <c r="Z35" s="47" t="s">
        <v>15</v>
      </c>
      <c r="AA35" s="47" t="s">
        <v>15</v>
      </c>
      <c r="AB35" s="47" t="s">
        <v>15</v>
      </c>
      <c r="AC35" s="47" t="s">
        <v>15</v>
      </c>
      <c r="AD35" s="47" t="s">
        <v>14</v>
      </c>
      <c r="AE35" s="47" t="s">
        <v>14</v>
      </c>
      <c r="AF35" s="47" t="s">
        <v>15</v>
      </c>
      <c r="AG35" s="47" t="s">
        <v>15</v>
      </c>
      <c r="AH35" s="47" t="s">
        <v>15</v>
      </c>
      <c r="AI35" s="47" t="s">
        <v>15</v>
      </c>
      <c r="AJ35" s="47" t="s">
        <v>15</v>
      </c>
      <c r="AK35" s="17">
        <f t="shared" si="7"/>
        <v>0</v>
      </c>
      <c r="AL35" s="17">
        <f t="shared" si="8"/>
        <v>0</v>
      </c>
      <c r="AM35" s="17">
        <f t="shared" si="9"/>
        <v>23</v>
      </c>
      <c r="AN35" s="17">
        <f t="shared" si="10"/>
        <v>31</v>
      </c>
    </row>
    <row r="36" spans="1:40" s="18" customFormat="1" x14ac:dyDescent="0.25">
      <c r="A36" s="12">
        <v>30</v>
      </c>
      <c r="B36" s="27">
        <v>35383841612</v>
      </c>
      <c r="C36" s="23" t="s">
        <v>97</v>
      </c>
      <c r="D36" s="26" t="s">
        <v>91</v>
      </c>
      <c r="E36" s="25"/>
      <c r="F36" s="47" t="s">
        <v>15</v>
      </c>
      <c r="G36" s="47" t="s">
        <v>15</v>
      </c>
      <c r="H36" s="47" t="s">
        <v>15</v>
      </c>
      <c r="I36" s="47" t="s">
        <v>14</v>
      </c>
      <c r="J36" s="47" t="s">
        <v>14</v>
      </c>
      <c r="K36" s="47" t="s">
        <v>15</v>
      </c>
      <c r="L36" s="47" t="s">
        <v>15</v>
      </c>
      <c r="M36" s="47" t="s">
        <v>15</v>
      </c>
      <c r="N36" s="47" t="s">
        <v>15</v>
      </c>
      <c r="O36" s="47" t="s">
        <v>15</v>
      </c>
      <c r="P36" s="47" t="s">
        <v>14</v>
      </c>
      <c r="Q36" s="47" t="s">
        <v>14</v>
      </c>
      <c r="R36" s="47" t="s">
        <v>15</v>
      </c>
      <c r="S36" s="47" t="s">
        <v>15</v>
      </c>
      <c r="T36" s="47" t="s">
        <v>15</v>
      </c>
      <c r="U36" s="47" t="s">
        <v>15</v>
      </c>
      <c r="V36" s="47" t="s">
        <v>15</v>
      </c>
      <c r="W36" s="47" t="s">
        <v>14</v>
      </c>
      <c r="X36" s="47" t="s">
        <v>14</v>
      </c>
      <c r="Y36" s="47" t="s">
        <v>15</v>
      </c>
      <c r="Z36" s="47" t="s">
        <v>15</v>
      </c>
      <c r="AA36" s="47" t="s">
        <v>15</v>
      </c>
      <c r="AB36" s="47" t="s">
        <v>15</v>
      </c>
      <c r="AC36" s="47" t="s">
        <v>15</v>
      </c>
      <c r="AD36" s="47" t="s">
        <v>14</v>
      </c>
      <c r="AE36" s="47" t="s">
        <v>14</v>
      </c>
      <c r="AF36" s="47" t="s">
        <v>15</v>
      </c>
      <c r="AG36" s="47" t="s">
        <v>15</v>
      </c>
      <c r="AH36" s="47" t="s">
        <v>15</v>
      </c>
      <c r="AI36" s="47" t="s">
        <v>15</v>
      </c>
      <c r="AJ36" s="47" t="s">
        <v>15</v>
      </c>
      <c r="AK36" s="17">
        <f t="shared" si="7"/>
        <v>0</v>
      </c>
      <c r="AL36" s="17">
        <f t="shared" si="8"/>
        <v>0</v>
      </c>
      <c r="AM36" s="17">
        <f t="shared" si="9"/>
        <v>23</v>
      </c>
      <c r="AN36" s="17">
        <f t="shared" si="10"/>
        <v>31</v>
      </c>
    </row>
    <row r="37" spans="1:40" ht="15" customHeight="1" x14ac:dyDescent="0.25">
      <c r="A37" s="12">
        <v>31</v>
      </c>
      <c r="B37" s="22">
        <v>40126683572</v>
      </c>
      <c r="C37" s="23" t="s">
        <v>58</v>
      </c>
      <c r="D37" s="26" t="s">
        <v>59</v>
      </c>
      <c r="E37" s="25"/>
      <c r="F37" s="47" t="s">
        <v>15</v>
      </c>
      <c r="G37" s="47" t="s">
        <v>15</v>
      </c>
      <c r="H37" s="47" t="s">
        <v>15</v>
      </c>
      <c r="I37" s="47" t="s">
        <v>14</v>
      </c>
      <c r="J37" s="47" t="s">
        <v>14</v>
      </c>
      <c r="K37" s="47" t="s">
        <v>15</v>
      </c>
      <c r="L37" s="47" t="s">
        <v>15</v>
      </c>
      <c r="M37" s="47" t="s">
        <v>15</v>
      </c>
      <c r="N37" s="47" t="s">
        <v>15</v>
      </c>
      <c r="O37" s="47" t="s">
        <v>15</v>
      </c>
      <c r="P37" s="47" t="s">
        <v>14</v>
      </c>
      <c r="Q37" s="47" t="s">
        <v>14</v>
      </c>
      <c r="R37" s="47" t="s">
        <v>15</v>
      </c>
      <c r="S37" s="47" t="s">
        <v>15</v>
      </c>
      <c r="T37" s="47" t="s">
        <v>15</v>
      </c>
      <c r="U37" s="47" t="s">
        <v>15</v>
      </c>
      <c r="V37" s="47" t="s">
        <v>15</v>
      </c>
      <c r="W37" s="47" t="s">
        <v>14</v>
      </c>
      <c r="X37" s="47" t="s">
        <v>14</v>
      </c>
      <c r="Y37" s="47" t="s">
        <v>15</v>
      </c>
      <c r="Z37" s="47" t="s">
        <v>15</v>
      </c>
      <c r="AA37" s="47" t="s">
        <v>15</v>
      </c>
      <c r="AB37" s="47" t="s">
        <v>15</v>
      </c>
      <c r="AC37" s="47" t="s">
        <v>15</v>
      </c>
      <c r="AD37" s="47" t="s">
        <v>14</v>
      </c>
      <c r="AE37" s="47" t="s">
        <v>14</v>
      </c>
      <c r="AF37" s="47" t="s">
        <v>15</v>
      </c>
      <c r="AG37" s="47" t="s">
        <v>15</v>
      </c>
      <c r="AH37" s="47" t="s">
        <v>15</v>
      </c>
      <c r="AI37" s="47" t="s">
        <v>15</v>
      </c>
      <c r="AJ37" s="47" t="s">
        <v>15</v>
      </c>
      <c r="AK37" s="17">
        <f t="shared" si="7"/>
        <v>0</v>
      </c>
      <c r="AL37" s="17">
        <f t="shared" si="8"/>
        <v>0</v>
      </c>
      <c r="AM37" s="17">
        <f t="shared" si="9"/>
        <v>23</v>
      </c>
      <c r="AN37" s="17">
        <f t="shared" si="10"/>
        <v>31</v>
      </c>
    </row>
    <row r="38" spans="1:40" s="18" customFormat="1" ht="15" customHeight="1" x14ac:dyDescent="0.25">
      <c r="A38" s="12">
        <v>32</v>
      </c>
      <c r="B38" s="22">
        <v>40066685544</v>
      </c>
      <c r="C38" s="23" t="s">
        <v>60</v>
      </c>
      <c r="D38" s="26" t="s">
        <v>59</v>
      </c>
      <c r="E38" s="25"/>
      <c r="F38" s="47" t="s">
        <v>15</v>
      </c>
      <c r="G38" s="47" t="s">
        <v>15</v>
      </c>
      <c r="H38" s="47" t="s">
        <v>15</v>
      </c>
      <c r="I38" s="47" t="s">
        <v>14</v>
      </c>
      <c r="J38" s="47" t="s">
        <v>14</v>
      </c>
      <c r="K38" s="47" t="s">
        <v>15</v>
      </c>
      <c r="L38" s="47" t="s">
        <v>15</v>
      </c>
      <c r="M38" s="47" t="s">
        <v>15</v>
      </c>
      <c r="N38" s="47" t="s">
        <v>15</v>
      </c>
      <c r="O38" s="47" t="s">
        <v>15</v>
      </c>
      <c r="P38" s="47" t="s">
        <v>14</v>
      </c>
      <c r="Q38" s="47" t="s">
        <v>14</v>
      </c>
      <c r="R38" s="47" t="s">
        <v>15</v>
      </c>
      <c r="S38" s="47" t="s">
        <v>15</v>
      </c>
      <c r="T38" s="47" t="s">
        <v>15</v>
      </c>
      <c r="U38" s="47" t="s">
        <v>15</v>
      </c>
      <c r="V38" s="47" t="s">
        <v>15</v>
      </c>
      <c r="W38" s="47" t="s">
        <v>14</v>
      </c>
      <c r="X38" s="47" t="s">
        <v>14</v>
      </c>
      <c r="Y38" s="47" t="s">
        <v>15</v>
      </c>
      <c r="Z38" s="47" t="s">
        <v>15</v>
      </c>
      <c r="AA38" s="47" t="s">
        <v>15</v>
      </c>
      <c r="AB38" s="47" t="s">
        <v>15</v>
      </c>
      <c r="AC38" s="47" t="s">
        <v>15</v>
      </c>
      <c r="AD38" s="47" t="s">
        <v>14</v>
      </c>
      <c r="AE38" s="47" t="s">
        <v>14</v>
      </c>
      <c r="AF38" s="47" t="s">
        <v>15</v>
      </c>
      <c r="AG38" s="47" t="s">
        <v>15</v>
      </c>
      <c r="AH38" s="47" t="s">
        <v>15</v>
      </c>
      <c r="AI38" s="47" t="s">
        <v>15</v>
      </c>
      <c r="AJ38" s="47" t="s">
        <v>15</v>
      </c>
      <c r="AK38" s="17">
        <f t="shared" si="7"/>
        <v>0</v>
      </c>
      <c r="AL38" s="17">
        <f t="shared" si="8"/>
        <v>0</v>
      </c>
      <c r="AM38" s="17">
        <f t="shared" si="9"/>
        <v>23</v>
      </c>
      <c r="AN38" s="17">
        <f t="shared" si="10"/>
        <v>31</v>
      </c>
    </row>
    <row r="39" spans="1:40" ht="15" customHeight="1" x14ac:dyDescent="0.25">
      <c r="A39" s="12">
        <v>33</v>
      </c>
      <c r="B39" s="22">
        <v>32491937930</v>
      </c>
      <c r="C39" s="23" t="s">
        <v>61</v>
      </c>
      <c r="D39" s="26" t="s">
        <v>59</v>
      </c>
      <c r="E39" s="25"/>
      <c r="F39" s="47" t="s">
        <v>15</v>
      </c>
      <c r="G39" s="47" t="s">
        <v>15</v>
      </c>
      <c r="H39" s="47" t="s">
        <v>15</v>
      </c>
      <c r="I39" s="47" t="s">
        <v>14</v>
      </c>
      <c r="J39" s="47" t="s">
        <v>14</v>
      </c>
      <c r="K39" s="47" t="s">
        <v>15</v>
      </c>
      <c r="L39" s="47" t="s">
        <v>15</v>
      </c>
      <c r="M39" s="47" t="s">
        <v>15</v>
      </c>
      <c r="N39" s="47" t="s">
        <v>15</v>
      </c>
      <c r="O39" s="47" t="s">
        <v>15</v>
      </c>
      <c r="P39" s="47" t="s">
        <v>14</v>
      </c>
      <c r="Q39" s="47" t="s">
        <v>14</v>
      </c>
      <c r="R39" s="47" t="s">
        <v>15</v>
      </c>
      <c r="S39" s="47" t="s">
        <v>15</v>
      </c>
      <c r="T39" s="47" t="s">
        <v>15</v>
      </c>
      <c r="U39" s="47" t="s">
        <v>15</v>
      </c>
      <c r="V39" s="47" t="s">
        <v>15</v>
      </c>
      <c r="W39" s="47" t="s">
        <v>14</v>
      </c>
      <c r="X39" s="47" t="s">
        <v>14</v>
      </c>
      <c r="Y39" s="47" t="s">
        <v>15</v>
      </c>
      <c r="Z39" s="47" t="s">
        <v>15</v>
      </c>
      <c r="AA39" s="47" t="s">
        <v>15</v>
      </c>
      <c r="AB39" s="47" t="s">
        <v>15</v>
      </c>
      <c r="AC39" s="47" t="s">
        <v>15</v>
      </c>
      <c r="AD39" s="47" t="s">
        <v>14</v>
      </c>
      <c r="AE39" s="47" t="s">
        <v>14</v>
      </c>
      <c r="AF39" s="47" t="s">
        <v>15</v>
      </c>
      <c r="AG39" s="47" t="s">
        <v>15</v>
      </c>
      <c r="AH39" s="47" t="s">
        <v>15</v>
      </c>
      <c r="AI39" s="47" t="s">
        <v>15</v>
      </c>
      <c r="AJ39" s="47" t="s">
        <v>15</v>
      </c>
      <c r="AK39" s="17">
        <f t="shared" si="7"/>
        <v>0</v>
      </c>
      <c r="AL39" s="17">
        <f t="shared" si="8"/>
        <v>0</v>
      </c>
      <c r="AM39" s="17">
        <f t="shared" si="9"/>
        <v>23</v>
      </c>
      <c r="AN39" s="17">
        <f t="shared" si="10"/>
        <v>31</v>
      </c>
    </row>
    <row r="40" spans="1:40" ht="15" customHeight="1" x14ac:dyDescent="0.25">
      <c r="A40" s="12">
        <v>34</v>
      </c>
      <c r="B40" s="22">
        <v>45793494926</v>
      </c>
      <c r="C40" s="23" t="s">
        <v>62</v>
      </c>
      <c r="D40" s="26" t="s">
        <v>59</v>
      </c>
      <c r="E40" s="25"/>
      <c r="F40" s="47" t="s">
        <v>15</v>
      </c>
      <c r="G40" s="47" t="s">
        <v>15</v>
      </c>
      <c r="H40" s="47" t="s">
        <v>15</v>
      </c>
      <c r="I40" s="47" t="s">
        <v>14</v>
      </c>
      <c r="J40" s="47" t="s">
        <v>14</v>
      </c>
      <c r="K40" s="47" t="s">
        <v>15</v>
      </c>
      <c r="L40" s="47" t="s">
        <v>15</v>
      </c>
      <c r="M40" s="47" t="s">
        <v>15</v>
      </c>
      <c r="N40" s="47" t="s">
        <v>15</v>
      </c>
      <c r="O40" s="47" t="s">
        <v>15</v>
      </c>
      <c r="P40" s="47" t="s">
        <v>14</v>
      </c>
      <c r="Q40" s="47" t="s">
        <v>14</v>
      </c>
      <c r="R40" s="47" t="s">
        <v>15</v>
      </c>
      <c r="S40" s="47" t="s">
        <v>15</v>
      </c>
      <c r="T40" s="47" t="s">
        <v>15</v>
      </c>
      <c r="U40" s="47" t="s">
        <v>15</v>
      </c>
      <c r="V40" s="47" t="s">
        <v>15</v>
      </c>
      <c r="W40" s="47" t="s">
        <v>14</v>
      </c>
      <c r="X40" s="47" t="s">
        <v>14</v>
      </c>
      <c r="Y40" s="47" t="s">
        <v>15</v>
      </c>
      <c r="Z40" s="47" t="s">
        <v>15</v>
      </c>
      <c r="AA40" s="47" t="s">
        <v>15</v>
      </c>
      <c r="AB40" s="47" t="s">
        <v>15</v>
      </c>
      <c r="AC40" s="47" t="s">
        <v>15</v>
      </c>
      <c r="AD40" s="47" t="s">
        <v>14</v>
      </c>
      <c r="AE40" s="47" t="s">
        <v>14</v>
      </c>
      <c r="AF40" s="47" t="s">
        <v>15</v>
      </c>
      <c r="AG40" s="47" t="s">
        <v>15</v>
      </c>
      <c r="AH40" s="47" t="s">
        <v>15</v>
      </c>
      <c r="AI40" s="47" t="s">
        <v>15</v>
      </c>
      <c r="AJ40" s="47" t="s">
        <v>15</v>
      </c>
      <c r="AK40" s="17">
        <f t="shared" si="7"/>
        <v>0</v>
      </c>
      <c r="AL40" s="17">
        <f t="shared" si="8"/>
        <v>0</v>
      </c>
      <c r="AM40" s="17">
        <f t="shared" si="9"/>
        <v>23</v>
      </c>
      <c r="AN40" s="17">
        <f t="shared" si="10"/>
        <v>31</v>
      </c>
    </row>
    <row r="41" spans="1:40" ht="15" customHeight="1" x14ac:dyDescent="0.25">
      <c r="A41" s="12">
        <v>35</v>
      </c>
      <c r="B41" s="22">
        <v>46318477202</v>
      </c>
      <c r="C41" s="23" t="s">
        <v>63</v>
      </c>
      <c r="D41" s="26" t="s">
        <v>59</v>
      </c>
      <c r="E41" s="25"/>
      <c r="F41" s="47" t="s">
        <v>15</v>
      </c>
      <c r="G41" s="47" t="s">
        <v>15</v>
      </c>
      <c r="H41" s="47" t="s">
        <v>15</v>
      </c>
      <c r="I41" s="47" t="s">
        <v>14</v>
      </c>
      <c r="J41" s="47" t="s">
        <v>14</v>
      </c>
      <c r="K41" s="47" t="s">
        <v>15</v>
      </c>
      <c r="L41" s="47" t="s">
        <v>15</v>
      </c>
      <c r="M41" s="47" t="s">
        <v>15</v>
      </c>
      <c r="N41" s="47" t="s">
        <v>15</v>
      </c>
      <c r="O41" s="47" t="s">
        <v>15</v>
      </c>
      <c r="P41" s="47" t="s">
        <v>14</v>
      </c>
      <c r="Q41" s="47" t="s">
        <v>14</v>
      </c>
      <c r="R41" s="47" t="s">
        <v>15</v>
      </c>
      <c r="S41" s="47" t="s">
        <v>15</v>
      </c>
      <c r="T41" s="47" t="s">
        <v>15</v>
      </c>
      <c r="U41" s="47" t="s">
        <v>15</v>
      </c>
      <c r="V41" s="47" t="s">
        <v>15</v>
      </c>
      <c r="W41" s="47" t="s">
        <v>14</v>
      </c>
      <c r="X41" s="47" t="s">
        <v>14</v>
      </c>
      <c r="Y41" s="47" t="s">
        <v>15</v>
      </c>
      <c r="Z41" s="47" t="s">
        <v>15</v>
      </c>
      <c r="AA41" s="47" t="s">
        <v>15</v>
      </c>
      <c r="AB41" s="47" t="s">
        <v>15</v>
      </c>
      <c r="AC41" s="47" t="s">
        <v>15</v>
      </c>
      <c r="AD41" s="47" t="s">
        <v>14</v>
      </c>
      <c r="AE41" s="47" t="s">
        <v>14</v>
      </c>
      <c r="AF41" s="47" t="s">
        <v>15</v>
      </c>
      <c r="AG41" s="47" t="s">
        <v>15</v>
      </c>
      <c r="AH41" s="47" t="s">
        <v>15</v>
      </c>
      <c r="AI41" s="47" t="s">
        <v>15</v>
      </c>
      <c r="AJ41" s="47" t="s">
        <v>15</v>
      </c>
      <c r="AK41" s="17">
        <f t="shared" si="7"/>
        <v>0</v>
      </c>
      <c r="AL41" s="17">
        <f t="shared" si="8"/>
        <v>0</v>
      </c>
      <c r="AM41" s="17">
        <f t="shared" si="9"/>
        <v>23</v>
      </c>
      <c r="AN41" s="17">
        <f t="shared" si="10"/>
        <v>31</v>
      </c>
    </row>
    <row r="42" spans="1:40" ht="15" customHeight="1" x14ac:dyDescent="0.25">
      <c r="A42" s="12">
        <v>36</v>
      </c>
      <c r="B42" s="22">
        <v>36985788206</v>
      </c>
      <c r="C42" s="23" t="s">
        <v>64</v>
      </c>
      <c r="D42" s="26" t="s">
        <v>59</v>
      </c>
      <c r="E42" s="25"/>
      <c r="F42" s="47" t="s">
        <v>15</v>
      </c>
      <c r="G42" s="47" t="s">
        <v>15</v>
      </c>
      <c r="H42" s="47" t="s">
        <v>15</v>
      </c>
      <c r="I42" s="47" t="s">
        <v>14</v>
      </c>
      <c r="J42" s="47" t="s">
        <v>14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14</v>
      </c>
      <c r="Q42" s="47" t="s">
        <v>14</v>
      </c>
      <c r="R42" s="47" t="s">
        <v>15</v>
      </c>
      <c r="S42" s="47" t="s">
        <v>15</v>
      </c>
      <c r="T42" s="47" t="s">
        <v>15</v>
      </c>
      <c r="U42" s="47" t="s">
        <v>15</v>
      </c>
      <c r="V42" s="47" t="s">
        <v>15</v>
      </c>
      <c r="W42" s="47" t="s">
        <v>14</v>
      </c>
      <c r="X42" s="47" t="s">
        <v>14</v>
      </c>
      <c r="Y42" s="47" t="s">
        <v>15</v>
      </c>
      <c r="Z42" s="47" t="s">
        <v>15</v>
      </c>
      <c r="AA42" s="47" t="s">
        <v>15</v>
      </c>
      <c r="AB42" s="47" t="s">
        <v>15</v>
      </c>
      <c r="AC42" s="47" t="s">
        <v>15</v>
      </c>
      <c r="AD42" s="47" t="s">
        <v>14</v>
      </c>
      <c r="AE42" s="47" t="s">
        <v>14</v>
      </c>
      <c r="AF42" s="47" t="s">
        <v>15</v>
      </c>
      <c r="AG42" s="47" t="s">
        <v>15</v>
      </c>
      <c r="AH42" s="47" t="s">
        <v>15</v>
      </c>
      <c r="AI42" s="47" t="s">
        <v>15</v>
      </c>
      <c r="AJ42" s="47" t="s">
        <v>15</v>
      </c>
      <c r="AK42" s="17">
        <f t="shared" si="7"/>
        <v>0</v>
      </c>
      <c r="AL42" s="17">
        <f t="shared" si="8"/>
        <v>0</v>
      </c>
      <c r="AM42" s="17">
        <f t="shared" si="9"/>
        <v>23</v>
      </c>
      <c r="AN42" s="17">
        <f t="shared" si="10"/>
        <v>31</v>
      </c>
    </row>
    <row r="43" spans="1:40" ht="15" customHeight="1" x14ac:dyDescent="0.25">
      <c r="A43" s="12">
        <v>37</v>
      </c>
      <c r="B43" s="22">
        <v>31009987726</v>
      </c>
      <c r="C43" s="23" t="s">
        <v>65</v>
      </c>
      <c r="D43" s="26" t="s">
        <v>59</v>
      </c>
      <c r="E43" s="25"/>
      <c r="F43" s="47" t="s">
        <v>15</v>
      </c>
      <c r="G43" s="47" t="s">
        <v>15</v>
      </c>
      <c r="H43" s="47" t="s">
        <v>15</v>
      </c>
      <c r="I43" s="47" t="s">
        <v>14</v>
      </c>
      <c r="J43" s="47" t="s">
        <v>14</v>
      </c>
      <c r="K43" s="47" t="s">
        <v>15</v>
      </c>
      <c r="L43" s="47" t="s">
        <v>15</v>
      </c>
      <c r="M43" s="47" t="s">
        <v>15</v>
      </c>
      <c r="N43" s="47" t="s">
        <v>15</v>
      </c>
      <c r="O43" s="47" t="s">
        <v>15</v>
      </c>
      <c r="P43" s="47" t="s">
        <v>14</v>
      </c>
      <c r="Q43" s="47" t="s">
        <v>14</v>
      </c>
      <c r="R43" s="47" t="s">
        <v>15</v>
      </c>
      <c r="S43" s="47" t="s">
        <v>15</v>
      </c>
      <c r="T43" s="47" t="s">
        <v>15</v>
      </c>
      <c r="U43" s="47" t="s">
        <v>15</v>
      </c>
      <c r="V43" s="47" t="s">
        <v>15</v>
      </c>
      <c r="W43" s="47" t="s">
        <v>14</v>
      </c>
      <c r="X43" s="47" t="s">
        <v>14</v>
      </c>
      <c r="Y43" s="47" t="s">
        <v>15</v>
      </c>
      <c r="Z43" s="47" t="s">
        <v>15</v>
      </c>
      <c r="AA43" s="47" t="s">
        <v>15</v>
      </c>
      <c r="AB43" s="47" t="s">
        <v>15</v>
      </c>
      <c r="AC43" s="47" t="s">
        <v>15</v>
      </c>
      <c r="AD43" s="47" t="s">
        <v>14</v>
      </c>
      <c r="AE43" s="47" t="s">
        <v>14</v>
      </c>
      <c r="AF43" s="47" t="s">
        <v>15</v>
      </c>
      <c r="AG43" s="47" t="s">
        <v>15</v>
      </c>
      <c r="AH43" s="47" t="s">
        <v>15</v>
      </c>
      <c r="AI43" s="47" t="s">
        <v>15</v>
      </c>
      <c r="AJ43" s="47" t="s">
        <v>15</v>
      </c>
      <c r="AK43" s="17">
        <f t="shared" si="7"/>
        <v>0</v>
      </c>
      <c r="AL43" s="17">
        <f t="shared" si="8"/>
        <v>0</v>
      </c>
      <c r="AM43" s="17">
        <f t="shared" si="9"/>
        <v>23</v>
      </c>
      <c r="AN43" s="17">
        <f t="shared" si="10"/>
        <v>31</v>
      </c>
    </row>
    <row r="44" spans="1:40" x14ac:dyDescent="0.25">
      <c r="A44" s="12">
        <v>38</v>
      </c>
      <c r="B44" s="27">
        <v>47173448918</v>
      </c>
      <c r="C44" s="23" t="s">
        <v>66</v>
      </c>
      <c r="D44" s="28" t="s">
        <v>67</v>
      </c>
      <c r="E44" s="25"/>
      <c r="F44" s="47" t="s">
        <v>15</v>
      </c>
      <c r="G44" s="47" t="s">
        <v>15</v>
      </c>
      <c r="H44" s="47" t="s">
        <v>15</v>
      </c>
      <c r="I44" s="47" t="s">
        <v>14</v>
      </c>
      <c r="J44" s="47" t="s">
        <v>14</v>
      </c>
      <c r="K44" s="47" t="s">
        <v>15</v>
      </c>
      <c r="L44" s="47" t="s">
        <v>15</v>
      </c>
      <c r="M44" s="47" t="s">
        <v>15</v>
      </c>
      <c r="N44" s="47" t="s">
        <v>15</v>
      </c>
      <c r="O44" s="47" t="s">
        <v>15</v>
      </c>
      <c r="P44" s="47" t="s">
        <v>14</v>
      </c>
      <c r="Q44" s="47" t="s">
        <v>14</v>
      </c>
      <c r="R44" s="47" t="s">
        <v>15</v>
      </c>
      <c r="S44" s="47" t="s">
        <v>15</v>
      </c>
      <c r="T44" s="47" t="s">
        <v>15</v>
      </c>
      <c r="U44" s="47" t="s">
        <v>15</v>
      </c>
      <c r="V44" s="47" t="s">
        <v>15</v>
      </c>
      <c r="W44" s="47" t="s">
        <v>14</v>
      </c>
      <c r="X44" s="47" t="s">
        <v>14</v>
      </c>
      <c r="Y44" s="47" t="s">
        <v>15</v>
      </c>
      <c r="Z44" s="47" t="s">
        <v>15</v>
      </c>
      <c r="AA44" s="47" t="s">
        <v>15</v>
      </c>
      <c r="AB44" s="47" t="s">
        <v>15</v>
      </c>
      <c r="AC44" s="47" t="s">
        <v>15</v>
      </c>
      <c r="AD44" s="47" t="s">
        <v>14</v>
      </c>
      <c r="AE44" s="47" t="s">
        <v>14</v>
      </c>
      <c r="AF44" s="47" t="s">
        <v>15</v>
      </c>
      <c r="AG44" s="47" t="s">
        <v>15</v>
      </c>
      <c r="AH44" s="47" t="s">
        <v>15</v>
      </c>
      <c r="AI44" s="47" t="s">
        <v>15</v>
      </c>
      <c r="AJ44" s="47" t="s">
        <v>15</v>
      </c>
      <c r="AK44" s="17">
        <f t="shared" si="7"/>
        <v>0</v>
      </c>
      <c r="AL44" s="17">
        <f t="shared" si="8"/>
        <v>0</v>
      </c>
      <c r="AM44" s="17">
        <f t="shared" si="9"/>
        <v>23</v>
      </c>
      <c r="AN44" s="17">
        <f t="shared" si="10"/>
        <v>31</v>
      </c>
    </row>
    <row r="45" spans="1:40" s="18" customFormat="1" x14ac:dyDescent="0.25">
      <c r="A45" s="12">
        <v>39</v>
      </c>
      <c r="B45" s="27">
        <v>50302344630</v>
      </c>
      <c r="C45" s="23" t="s">
        <v>68</v>
      </c>
      <c r="D45" s="28" t="s">
        <v>67</v>
      </c>
      <c r="E45" s="25"/>
      <c r="F45" s="47" t="s">
        <v>15</v>
      </c>
      <c r="G45" s="47" t="s">
        <v>15</v>
      </c>
      <c r="H45" s="47" t="s">
        <v>15</v>
      </c>
      <c r="I45" s="47" t="s">
        <v>14</v>
      </c>
      <c r="J45" s="47" t="s">
        <v>14</v>
      </c>
      <c r="K45" s="47" t="s">
        <v>15</v>
      </c>
      <c r="L45" s="47" t="s">
        <v>15</v>
      </c>
      <c r="M45" s="47" t="s">
        <v>15</v>
      </c>
      <c r="N45" s="47" t="s">
        <v>15</v>
      </c>
      <c r="O45" s="47" t="s">
        <v>15</v>
      </c>
      <c r="P45" s="47" t="s">
        <v>14</v>
      </c>
      <c r="Q45" s="47" t="s">
        <v>14</v>
      </c>
      <c r="R45" s="47" t="s">
        <v>15</v>
      </c>
      <c r="S45" s="47" t="s">
        <v>15</v>
      </c>
      <c r="T45" s="47" t="s">
        <v>15</v>
      </c>
      <c r="U45" s="47" t="s">
        <v>15</v>
      </c>
      <c r="V45" s="47" t="s">
        <v>15</v>
      </c>
      <c r="W45" s="47" t="s">
        <v>14</v>
      </c>
      <c r="X45" s="47" t="s">
        <v>14</v>
      </c>
      <c r="Y45" s="47" t="s">
        <v>15</v>
      </c>
      <c r="Z45" s="47" t="s">
        <v>15</v>
      </c>
      <c r="AA45" s="47" t="s">
        <v>15</v>
      </c>
      <c r="AB45" s="47" t="s">
        <v>15</v>
      </c>
      <c r="AC45" s="47" t="s">
        <v>15</v>
      </c>
      <c r="AD45" s="47" t="s">
        <v>14</v>
      </c>
      <c r="AE45" s="47" t="s">
        <v>14</v>
      </c>
      <c r="AF45" s="47" t="s">
        <v>15</v>
      </c>
      <c r="AG45" s="47" t="s">
        <v>15</v>
      </c>
      <c r="AH45" s="47" t="s">
        <v>15</v>
      </c>
      <c r="AI45" s="47" t="s">
        <v>15</v>
      </c>
      <c r="AJ45" s="47" t="s">
        <v>15</v>
      </c>
      <c r="AK45" s="17">
        <f t="shared" si="7"/>
        <v>0</v>
      </c>
      <c r="AL45" s="17">
        <f t="shared" si="8"/>
        <v>0</v>
      </c>
      <c r="AM45" s="17">
        <f t="shared" si="9"/>
        <v>23</v>
      </c>
      <c r="AN45" s="17">
        <f t="shared" si="10"/>
        <v>31</v>
      </c>
    </row>
    <row r="46" spans="1:40" s="18" customFormat="1" x14ac:dyDescent="0.25">
      <c r="A46" s="12">
        <v>40</v>
      </c>
      <c r="B46" s="27">
        <v>50116350810</v>
      </c>
      <c r="C46" s="23" t="s">
        <v>69</v>
      </c>
      <c r="D46" s="28" t="s">
        <v>67</v>
      </c>
      <c r="E46" s="25"/>
      <c r="F46" s="47" t="s">
        <v>15</v>
      </c>
      <c r="G46" s="47" t="s">
        <v>15</v>
      </c>
      <c r="H46" s="47" t="s">
        <v>15</v>
      </c>
      <c r="I46" s="47" t="s">
        <v>14</v>
      </c>
      <c r="J46" s="47" t="s">
        <v>14</v>
      </c>
      <c r="K46" s="47" t="s">
        <v>15</v>
      </c>
      <c r="L46" s="47" t="s">
        <v>15</v>
      </c>
      <c r="M46" s="47" t="s">
        <v>15</v>
      </c>
      <c r="N46" s="47" t="s">
        <v>15</v>
      </c>
      <c r="O46" s="47" t="s">
        <v>15</v>
      </c>
      <c r="P46" s="47" t="s">
        <v>14</v>
      </c>
      <c r="Q46" s="47" t="s">
        <v>14</v>
      </c>
      <c r="R46" s="47" t="s">
        <v>15</v>
      </c>
      <c r="S46" s="47" t="s">
        <v>15</v>
      </c>
      <c r="T46" s="47" t="s">
        <v>15</v>
      </c>
      <c r="U46" s="47" t="s">
        <v>15</v>
      </c>
      <c r="V46" s="47" t="s">
        <v>15</v>
      </c>
      <c r="W46" s="47" t="s">
        <v>14</v>
      </c>
      <c r="X46" s="47" t="s">
        <v>14</v>
      </c>
      <c r="Y46" s="47" t="s">
        <v>15</v>
      </c>
      <c r="Z46" s="47" t="s">
        <v>15</v>
      </c>
      <c r="AA46" s="47" t="s">
        <v>15</v>
      </c>
      <c r="AB46" s="47" t="s">
        <v>15</v>
      </c>
      <c r="AC46" s="47" t="s">
        <v>15</v>
      </c>
      <c r="AD46" s="47" t="s">
        <v>14</v>
      </c>
      <c r="AE46" s="47" t="s">
        <v>14</v>
      </c>
      <c r="AF46" s="47" t="s">
        <v>15</v>
      </c>
      <c r="AG46" s="47" t="s">
        <v>15</v>
      </c>
      <c r="AH46" s="47" t="s">
        <v>15</v>
      </c>
      <c r="AI46" s="47" t="s">
        <v>15</v>
      </c>
      <c r="AJ46" s="47" t="s">
        <v>15</v>
      </c>
      <c r="AK46" s="17">
        <f t="shared" si="7"/>
        <v>0</v>
      </c>
      <c r="AL46" s="17">
        <f t="shared" si="8"/>
        <v>0</v>
      </c>
      <c r="AM46" s="17">
        <f t="shared" si="9"/>
        <v>23</v>
      </c>
      <c r="AN46" s="17">
        <f t="shared" si="10"/>
        <v>31</v>
      </c>
    </row>
    <row r="47" spans="1:40" x14ac:dyDescent="0.25">
      <c r="A47" s="12">
        <v>41</v>
      </c>
      <c r="B47" s="27">
        <v>57562102390</v>
      </c>
      <c r="C47" s="23" t="s">
        <v>70</v>
      </c>
      <c r="D47" s="28" t="s">
        <v>67</v>
      </c>
      <c r="E47" s="25"/>
      <c r="F47" s="47" t="s">
        <v>15</v>
      </c>
      <c r="G47" s="47" t="s">
        <v>15</v>
      </c>
      <c r="H47" s="47" t="s">
        <v>15</v>
      </c>
      <c r="I47" s="47" t="s">
        <v>14</v>
      </c>
      <c r="J47" s="47" t="s">
        <v>14</v>
      </c>
      <c r="K47" s="47" t="s">
        <v>15</v>
      </c>
      <c r="L47" s="47" t="s">
        <v>15</v>
      </c>
      <c r="M47" s="47" t="s">
        <v>15</v>
      </c>
      <c r="N47" s="47" t="s">
        <v>15</v>
      </c>
      <c r="O47" s="47" t="s">
        <v>15</v>
      </c>
      <c r="P47" s="47" t="s">
        <v>14</v>
      </c>
      <c r="Q47" s="47" t="s">
        <v>14</v>
      </c>
      <c r="R47" s="47" t="s">
        <v>15</v>
      </c>
      <c r="S47" s="47" t="s">
        <v>15</v>
      </c>
      <c r="T47" s="47" t="s">
        <v>15</v>
      </c>
      <c r="U47" s="47" t="s">
        <v>15</v>
      </c>
      <c r="V47" s="47" t="s">
        <v>15</v>
      </c>
      <c r="W47" s="47" t="s">
        <v>14</v>
      </c>
      <c r="X47" s="47" t="s">
        <v>14</v>
      </c>
      <c r="Y47" s="47" t="s">
        <v>15</v>
      </c>
      <c r="Z47" s="47" t="s">
        <v>15</v>
      </c>
      <c r="AA47" s="47" t="s">
        <v>15</v>
      </c>
      <c r="AB47" s="47" t="s">
        <v>15</v>
      </c>
      <c r="AC47" s="47" t="s">
        <v>15</v>
      </c>
      <c r="AD47" s="47" t="s">
        <v>14</v>
      </c>
      <c r="AE47" s="47" t="s">
        <v>14</v>
      </c>
      <c r="AF47" s="47" t="s">
        <v>15</v>
      </c>
      <c r="AG47" s="47" t="s">
        <v>15</v>
      </c>
      <c r="AH47" s="47" t="s">
        <v>15</v>
      </c>
      <c r="AI47" s="47" t="s">
        <v>15</v>
      </c>
      <c r="AJ47" s="47" t="s">
        <v>15</v>
      </c>
      <c r="AK47" s="17">
        <f t="shared" si="7"/>
        <v>0</v>
      </c>
      <c r="AL47" s="17">
        <f t="shared" si="8"/>
        <v>0</v>
      </c>
      <c r="AM47" s="17">
        <f t="shared" si="9"/>
        <v>23</v>
      </c>
      <c r="AN47" s="17">
        <f t="shared" si="10"/>
        <v>31</v>
      </c>
    </row>
    <row r="48" spans="1:40" x14ac:dyDescent="0.25">
      <c r="A48" s="12">
        <v>42</v>
      </c>
      <c r="B48" s="27">
        <v>22475271808</v>
      </c>
      <c r="C48" s="23" t="s">
        <v>71</v>
      </c>
      <c r="D48" s="28" t="s">
        <v>67</v>
      </c>
      <c r="E48" s="25"/>
      <c r="F48" s="47" t="s">
        <v>15</v>
      </c>
      <c r="G48" s="47" t="s">
        <v>15</v>
      </c>
      <c r="H48" s="47" t="s">
        <v>15</v>
      </c>
      <c r="I48" s="47" t="s">
        <v>14</v>
      </c>
      <c r="J48" s="47" t="s">
        <v>14</v>
      </c>
      <c r="K48" s="47" t="s">
        <v>15</v>
      </c>
      <c r="L48" s="47" t="s">
        <v>15</v>
      </c>
      <c r="M48" s="47" t="s">
        <v>15</v>
      </c>
      <c r="N48" s="47" t="s">
        <v>15</v>
      </c>
      <c r="O48" s="47" t="s">
        <v>15</v>
      </c>
      <c r="P48" s="47" t="s">
        <v>14</v>
      </c>
      <c r="Q48" s="47" t="s">
        <v>14</v>
      </c>
      <c r="R48" s="47" t="s">
        <v>15</v>
      </c>
      <c r="S48" s="47" t="s">
        <v>15</v>
      </c>
      <c r="T48" s="47" t="s">
        <v>15</v>
      </c>
      <c r="U48" s="47" t="s">
        <v>15</v>
      </c>
      <c r="V48" s="47" t="s">
        <v>15</v>
      </c>
      <c r="W48" s="47" t="s">
        <v>14</v>
      </c>
      <c r="X48" s="47" t="s">
        <v>14</v>
      </c>
      <c r="Y48" s="47" t="s">
        <v>15</v>
      </c>
      <c r="Z48" s="47" t="s">
        <v>15</v>
      </c>
      <c r="AA48" s="47" t="s">
        <v>15</v>
      </c>
      <c r="AB48" s="47" t="s">
        <v>15</v>
      </c>
      <c r="AC48" s="47" t="s">
        <v>15</v>
      </c>
      <c r="AD48" s="47" t="s">
        <v>14</v>
      </c>
      <c r="AE48" s="47" t="s">
        <v>14</v>
      </c>
      <c r="AF48" s="47" t="s">
        <v>15</v>
      </c>
      <c r="AG48" s="47" t="s">
        <v>15</v>
      </c>
      <c r="AH48" s="47" t="s">
        <v>15</v>
      </c>
      <c r="AI48" s="47" t="s">
        <v>15</v>
      </c>
      <c r="AJ48" s="47" t="s">
        <v>15</v>
      </c>
      <c r="AK48" s="17">
        <f t="shared" si="7"/>
        <v>0</v>
      </c>
      <c r="AL48" s="17">
        <f t="shared" si="8"/>
        <v>0</v>
      </c>
      <c r="AM48" s="17">
        <f t="shared" si="9"/>
        <v>23</v>
      </c>
      <c r="AN48" s="17">
        <f t="shared" si="10"/>
        <v>31</v>
      </c>
    </row>
    <row r="49" spans="1:40" x14ac:dyDescent="0.25">
      <c r="A49" s="12">
        <v>43</v>
      </c>
      <c r="B49" s="27">
        <v>25268178728</v>
      </c>
      <c r="C49" s="23" t="s">
        <v>72</v>
      </c>
      <c r="D49" s="28" t="s">
        <v>67</v>
      </c>
      <c r="E49" s="25"/>
      <c r="F49" s="47" t="s">
        <v>15</v>
      </c>
      <c r="G49" s="47" t="s">
        <v>15</v>
      </c>
      <c r="H49" s="47" t="s">
        <v>15</v>
      </c>
      <c r="I49" s="47" t="s">
        <v>14</v>
      </c>
      <c r="J49" s="47" t="s">
        <v>14</v>
      </c>
      <c r="K49" s="47" t="s">
        <v>15</v>
      </c>
      <c r="L49" s="47" t="s">
        <v>15</v>
      </c>
      <c r="M49" s="47" t="s">
        <v>15</v>
      </c>
      <c r="N49" s="47" t="s">
        <v>15</v>
      </c>
      <c r="O49" s="47" t="s">
        <v>15</v>
      </c>
      <c r="P49" s="47" t="s">
        <v>14</v>
      </c>
      <c r="Q49" s="47" t="s">
        <v>14</v>
      </c>
      <c r="R49" s="47" t="s">
        <v>15</v>
      </c>
      <c r="S49" s="47" t="s">
        <v>15</v>
      </c>
      <c r="T49" s="47" t="s">
        <v>15</v>
      </c>
      <c r="U49" s="47" t="s">
        <v>15</v>
      </c>
      <c r="V49" s="47" t="s">
        <v>15</v>
      </c>
      <c r="W49" s="47" t="s">
        <v>14</v>
      </c>
      <c r="X49" s="47" t="s">
        <v>14</v>
      </c>
      <c r="Y49" s="47" t="s">
        <v>15</v>
      </c>
      <c r="Z49" s="47" t="s">
        <v>15</v>
      </c>
      <c r="AA49" s="47" t="s">
        <v>15</v>
      </c>
      <c r="AB49" s="47" t="s">
        <v>15</v>
      </c>
      <c r="AC49" s="47" t="s">
        <v>15</v>
      </c>
      <c r="AD49" s="47" t="s">
        <v>14</v>
      </c>
      <c r="AE49" s="47" t="s">
        <v>14</v>
      </c>
      <c r="AF49" s="47" t="s">
        <v>15</v>
      </c>
      <c r="AG49" s="47" t="s">
        <v>15</v>
      </c>
      <c r="AH49" s="47" t="s">
        <v>15</v>
      </c>
      <c r="AI49" s="47" t="s">
        <v>15</v>
      </c>
      <c r="AJ49" s="47" t="s">
        <v>15</v>
      </c>
      <c r="AK49" s="17">
        <f t="shared" si="7"/>
        <v>0</v>
      </c>
      <c r="AL49" s="17">
        <f t="shared" si="8"/>
        <v>0</v>
      </c>
      <c r="AM49" s="17">
        <f t="shared" si="9"/>
        <v>23</v>
      </c>
      <c r="AN49" s="17">
        <f t="shared" si="10"/>
        <v>31</v>
      </c>
    </row>
    <row r="50" spans="1:40" x14ac:dyDescent="0.25">
      <c r="A50" s="12">
        <v>44</v>
      </c>
      <c r="B50" s="27">
        <v>59785028396</v>
      </c>
      <c r="C50" s="23" t="s">
        <v>73</v>
      </c>
      <c r="D50" s="28" t="s">
        <v>67</v>
      </c>
      <c r="E50" s="25"/>
      <c r="F50" s="47" t="s">
        <v>15</v>
      </c>
      <c r="G50" s="47" t="s">
        <v>15</v>
      </c>
      <c r="H50" s="47" t="s">
        <v>15</v>
      </c>
      <c r="I50" s="47" t="s">
        <v>14</v>
      </c>
      <c r="J50" s="47" t="s">
        <v>14</v>
      </c>
      <c r="K50" s="47" t="s">
        <v>15</v>
      </c>
      <c r="L50" s="47" t="s">
        <v>15</v>
      </c>
      <c r="M50" s="47" t="s">
        <v>15</v>
      </c>
      <c r="N50" s="47" t="s">
        <v>15</v>
      </c>
      <c r="O50" s="47" t="s">
        <v>15</v>
      </c>
      <c r="P50" s="47" t="s">
        <v>14</v>
      </c>
      <c r="Q50" s="47" t="s">
        <v>14</v>
      </c>
      <c r="R50" s="47" t="s">
        <v>15</v>
      </c>
      <c r="S50" s="47" t="s">
        <v>15</v>
      </c>
      <c r="T50" s="47" t="s">
        <v>15</v>
      </c>
      <c r="U50" s="47" t="s">
        <v>15</v>
      </c>
      <c r="V50" s="47" t="s">
        <v>15</v>
      </c>
      <c r="W50" s="47" t="s">
        <v>14</v>
      </c>
      <c r="X50" s="47" t="s">
        <v>14</v>
      </c>
      <c r="Y50" s="47" t="s">
        <v>15</v>
      </c>
      <c r="Z50" s="47" t="s">
        <v>15</v>
      </c>
      <c r="AA50" s="47" t="s">
        <v>15</v>
      </c>
      <c r="AB50" s="47" t="s">
        <v>15</v>
      </c>
      <c r="AC50" s="47" t="s">
        <v>15</v>
      </c>
      <c r="AD50" s="47" t="s">
        <v>14</v>
      </c>
      <c r="AE50" s="47" t="s">
        <v>14</v>
      </c>
      <c r="AF50" s="47" t="s">
        <v>15</v>
      </c>
      <c r="AG50" s="47" t="s">
        <v>15</v>
      </c>
      <c r="AH50" s="47" t="s">
        <v>15</v>
      </c>
      <c r="AI50" s="47" t="s">
        <v>15</v>
      </c>
      <c r="AJ50" s="47" t="s">
        <v>15</v>
      </c>
      <c r="AK50" s="17">
        <f t="shared" si="7"/>
        <v>0</v>
      </c>
      <c r="AL50" s="17">
        <f t="shared" si="8"/>
        <v>0</v>
      </c>
      <c r="AM50" s="17">
        <f t="shared" si="9"/>
        <v>23</v>
      </c>
      <c r="AN50" s="17">
        <f t="shared" si="10"/>
        <v>31</v>
      </c>
    </row>
    <row r="51" spans="1:40" x14ac:dyDescent="0.25">
      <c r="A51" s="12">
        <v>45</v>
      </c>
      <c r="B51" s="27">
        <v>47356442634</v>
      </c>
      <c r="C51" s="23" t="s">
        <v>74</v>
      </c>
      <c r="D51" s="28" t="s">
        <v>67</v>
      </c>
      <c r="E51" s="25"/>
      <c r="F51" s="47" t="s">
        <v>15</v>
      </c>
      <c r="G51" s="47" t="s">
        <v>15</v>
      </c>
      <c r="H51" s="47" t="s">
        <v>15</v>
      </c>
      <c r="I51" s="47" t="s">
        <v>14</v>
      </c>
      <c r="J51" s="47" t="s">
        <v>14</v>
      </c>
      <c r="K51" s="47" t="s">
        <v>15</v>
      </c>
      <c r="L51" s="47" t="s">
        <v>15</v>
      </c>
      <c r="M51" s="47" t="s">
        <v>15</v>
      </c>
      <c r="N51" s="47" t="s">
        <v>15</v>
      </c>
      <c r="O51" s="47" t="s">
        <v>15</v>
      </c>
      <c r="P51" s="47" t="s">
        <v>14</v>
      </c>
      <c r="Q51" s="47" t="s">
        <v>14</v>
      </c>
      <c r="R51" s="47" t="s">
        <v>15</v>
      </c>
      <c r="S51" s="47" t="s">
        <v>15</v>
      </c>
      <c r="T51" s="47" t="s">
        <v>15</v>
      </c>
      <c r="U51" s="47" t="s">
        <v>15</v>
      </c>
      <c r="V51" s="47" t="s">
        <v>15</v>
      </c>
      <c r="W51" s="47" t="s">
        <v>14</v>
      </c>
      <c r="X51" s="47" t="s">
        <v>14</v>
      </c>
      <c r="Y51" s="47" t="s">
        <v>15</v>
      </c>
      <c r="Z51" s="47" t="s">
        <v>15</v>
      </c>
      <c r="AA51" s="47" t="s">
        <v>15</v>
      </c>
      <c r="AB51" s="47" t="s">
        <v>15</v>
      </c>
      <c r="AC51" s="47" t="s">
        <v>15</v>
      </c>
      <c r="AD51" s="47" t="s">
        <v>14</v>
      </c>
      <c r="AE51" s="47" t="s">
        <v>14</v>
      </c>
      <c r="AF51" s="47" t="s">
        <v>15</v>
      </c>
      <c r="AG51" s="47" t="s">
        <v>15</v>
      </c>
      <c r="AH51" s="47" t="s">
        <v>15</v>
      </c>
      <c r="AI51" s="47" t="s">
        <v>15</v>
      </c>
      <c r="AJ51" s="47" t="s">
        <v>15</v>
      </c>
      <c r="AK51" s="17">
        <f t="shared" si="7"/>
        <v>0</v>
      </c>
      <c r="AL51" s="17">
        <f t="shared" si="8"/>
        <v>0</v>
      </c>
      <c r="AM51" s="17">
        <f t="shared" si="9"/>
        <v>23</v>
      </c>
      <c r="AN51" s="17">
        <f t="shared" si="10"/>
        <v>31</v>
      </c>
    </row>
    <row r="52" spans="1:40" s="18" customFormat="1" x14ac:dyDescent="0.25">
      <c r="A52" s="12">
        <v>46</v>
      </c>
      <c r="B52" s="22" t="s">
        <v>39</v>
      </c>
      <c r="C52" s="23" t="s">
        <v>40</v>
      </c>
      <c r="D52" s="26" t="s">
        <v>41</v>
      </c>
      <c r="E52" s="25"/>
      <c r="F52" s="47" t="s">
        <v>15</v>
      </c>
      <c r="G52" s="47" t="s">
        <v>15</v>
      </c>
      <c r="H52" s="47" t="s">
        <v>15</v>
      </c>
      <c r="I52" s="47" t="s">
        <v>14</v>
      </c>
      <c r="J52" s="47" t="s">
        <v>14</v>
      </c>
      <c r="K52" s="47" t="s">
        <v>15</v>
      </c>
      <c r="L52" s="47" t="s">
        <v>15</v>
      </c>
      <c r="M52" s="47" t="s">
        <v>15</v>
      </c>
      <c r="N52" s="47" t="s">
        <v>15</v>
      </c>
      <c r="O52" s="47" t="s">
        <v>15</v>
      </c>
      <c r="P52" s="47" t="s">
        <v>14</v>
      </c>
      <c r="Q52" s="47" t="s">
        <v>14</v>
      </c>
      <c r="R52" s="47" t="s">
        <v>15</v>
      </c>
      <c r="S52" s="47" t="s">
        <v>15</v>
      </c>
      <c r="T52" s="47" t="s">
        <v>15</v>
      </c>
      <c r="U52" s="47" t="s">
        <v>15</v>
      </c>
      <c r="V52" s="47" t="s">
        <v>15</v>
      </c>
      <c r="W52" s="47" t="s">
        <v>14</v>
      </c>
      <c r="X52" s="47" t="s">
        <v>14</v>
      </c>
      <c r="Y52" s="47" t="s">
        <v>15</v>
      </c>
      <c r="Z52" s="47" t="s">
        <v>15</v>
      </c>
      <c r="AA52" s="47" t="s">
        <v>15</v>
      </c>
      <c r="AB52" s="47" t="s">
        <v>15</v>
      </c>
      <c r="AC52" s="47" t="s">
        <v>15</v>
      </c>
      <c r="AD52" s="47" t="s">
        <v>14</v>
      </c>
      <c r="AE52" s="47" t="s">
        <v>14</v>
      </c>
      <c r="AF52" s="47" t="s">
        <v>15</v>
      </c>
      <c r="AG52" s="47" t="s">
        <v>15</v>
      </c>
      <c r="AH52" s="47" t="s">
        <v>15</v>
      </c>
      <c r="AI52" s="47" t="s">
        <v>15</v>
      </c>
      <c r="AJ52" s="47" t="s">
        <v>15</v>
      </c>
      <c r="AK52" s="17">
        <f t="shared" si="7"/>
        <v>0</v>
      </c>
      <c r="AL52" s="17">
        <f t="shared" si="8"/>
        <v>0</v>
      </c>
      <c r="AM52" s="17">
        <f t="shared" si="9"/>
        <v>23</v>
      </c>
      <c r="AN52" s="17">
        <f t="shared" si="10"/>
        <v>31</v>
      </c>
    </row>
    <row r="53" spans="1:40" x14ac:dyDescent="0.25">
      <c r="A53" s="12">
        <v>47</v>
      </c>
      <c r="B53" s="22" t="s">
        <v>42</v>
      </c>
      <c r="C53" s="23" t="s">
        <v>43</v>
      </c>
      <c r="D53" s="26" t="s">
        <v>41</v>
      </c>
      <c r="E53" s="25"/>
      <c r="F53" s="47" t="s">
        <v>15</v>
      </c>
      <c r="G53" s="47" t="s">
        <v>15</v>
      </c>
      <c r="H53" s="47" t="s">
        <v>15</v>
      </c>
      <c r="I53" s="47" t="s">
        <v>14</v>
      </c>
      <c r="J53" s="47" t="s">
        <v>14</v>
      </c>
      <c r="K53" s="47" t="s">
        <v>15</v>
      </c>
      <c r="L53" s="47" t="s">
        <v>15</v>
      </c>
      <c r="M53" s="47" t="s">
        <v>15</v>
      </c>
      <c r="N53" s="47" t="s">
        <v>15</v>
      </c>
      <c r="O53" s="47" t="s">
        <v>15</v>
      </c>
      <c r="P53" s="47" t="s">
        <v>14</v>
      </c>
      <c r="Q53" s="47" t="s">
        <v>14</v>
      </c>
      <c r="R53" s="47" t="s">
        <v>15</v>
      </c>
      <c r="S53" s="47" t="s">
        <v>15</v>
      </c>
      <c r="T53" s="47" t="s">
        <v>15</v>
      </c>
      <c r="U53" s="47" t="s">
        <v>15</v>
      </c>
      <c r="V53" s="47" t="s">
        <v>15</v>
      </c>
      <c r="W53" s="47" t="s">
        <v>14</v>
      </c>
      <c r="X53" s="47" t="s">
        <v>14</v>
      </c>
      <c r="Y53" s="47" t="s">
        <v>15</v>
      </c>
      <c r="Z53" s="47" t="s">
        <v>15</v>
      </c>
      <c r="AA53" s="47" t="s">
        <v>15</v>
      </c>
      <c r="AB53" s="47" t="s">
        <v>15</v>
      </c>
      <c r="AC53" s="47" t="s">
        <v>15</v>
      </c>
      <c r="AD53" s="47" t="s">
        <v>14</v>
      </c>
      <c r="AE53" s="47" t="s">
        <v>14</v>
      </c>
      <c r="AF53" s="47" t="s">
        <v>15</v>
      </c>
      <c r="AG53" s="47" t="s">
        <v>15</v>
      </c>
      <c r="AH53" s="47" t="s">
        <v>15</v>
      </c>
      <c r="AI53" s="47" t="s">
        <v>15</v>
      </c>
      <c r="AJ53" s="47" t="s">
        <v>15</v>
      </c>
      <c r="AK53" s="17">
        <f t="shared" si="7"/>
        <v>0</v>
      </c>
      <c r="AL53" s="17">
        <f t="shared" si="8"/>
        <v>0</v>
      </c>
      <c r="AM53" s="17">
        <f t="shared" si="9"/>
        <v>23</v>
      </c>
      <c r="AN53" s="17">
        <f t="shared" si="10"/>
        <v>31</v>
      </c>
    </row>
    <row r="54" spans="1:40" x14ac:dyDescent="0.25">
      <c r="A54" s="12">
        <v>48</v>
      </c>
      <c r="B54" s="13">
        <v>16181481606</v>
      </c>
      <c r="C54" s="14" t="s">
        <v>17</v>
      </c>
      <c r="D54" s="15" t="s">
        <v>118</v>
      </c>
      <c r="E54" s="25"/>
      <c r="F54" s="47" t="s">
        <v>15</v>
      </c>
      <c r="G54" s="47" t="s">
        <v>15</v>
      </c>
      <c r="H54" s="47" t="s">
        <v>15</v>
      </c>
      <c r="I54" s="47" t="s">
        <v>14</v>
      </c>
      <c r="J54" s="47" t="s">
        <v>14</v>
      </c>
      <c r="K54" s="47" t="s">
        <v>15</v>
      </c>
      <c r="L54" s="47" t="s">
        <v>15</v>
      </c>
      <c r="M54" s="47" t="s">
        <v>15</v>
      </c>
      <c r="N54" s="47" t="s">
        <v>15</v>
      </c>
      <c r="O54" s="47" t="s">
        <v>15</v>
      </c>
      <c r="P54" s="47" t="s">
        <v>14</v>
      </c>
      <c r="Q54" s="47" t="s">
        <v>14</v>
      </c>
      <c r="R54" s="47" t="s">
        <v>15</v>
      </c>
      <c r="S54" s="47" t="s">
        <v>15</v>
      </c>
      <c r="T54" s="47" t="s">
        <v>15</v>
      </c>
      <c r="U54" s="47" t="s">
        <v>15</v>
      </c>
      <c r="V54" s="47" t="s">
        <v>15</v>
      </c>
      <c r="W54" s="47" t="s">
        <v>14</v>
      </c>
      <c r="X54" s="47" t="s">
        <v>14</v>
      </c>
      <c r="Y54" s="47" t="s">
        <v>15</v>
      </c>
      <c r="Z54" s="47" t="s">
        <v>15</v>
      </c>
      <c r="AA54" s="47" t="s">
        <v>15</v>
      </c>
      <c r="AB54" s="47" t="s">
        <v>15</v>
      </c>
      <c r="AC54" s="47" t="s">
        <v>15</v>
      </c>
      <c r="AD54" s="47" t="s">
        <v>14</v>
      </c>
      <c r="AE54" s="47" t="s">
        <v>14</v>
      </c>
      <c r="AF54" s="47" t="s">
        <v>15</v>
      </c>
      <c r="AG54" s="47" t="s">
        <v>15</v>
      </c>
      <c r="AH54" s="47" t="s">
        <v>15</v>
      </c>
      <c r="AI54" s="47" t="s">
        <v>15</v>
      </c>
      <c r="AJ54" s="47" t="s">
        <v>15</v>
      </c>
      <c r="AK54" s="17">
        <f t="shared" si="7"/>
        <v>0</v>
      </c>
      <c r="AL54" s="17">
        <f t="shared" si="8"/>
        <v>0</v>
      </c>
      <c r="AM54" s="17">
        <f t="shared" si="9"/>
        <v>23</v>
      </c>
      <c r="AN54" s="17">
        <f t="shared" si="10"/>
        <v>31</v>
      </c>
    </row>
    <row r="55" spans="1:40" x14ac:dyDescent="0.25">
      <c r="A55" s="12">
        <v>49</v>
      </c>
      <c r="B55" s="13">
        <v>26678132140</v>
      </c>
      <c r="C55" s="14" t="s">
        <v>27</v>
      </c>
      <c r="D55" s="15" t="s">
        <v>117</v>
      </c>
      <c r="E55" s="25"/>
      <c r="F55" s="47" t="s">
        <v>15</v>
      </c>
      <c r="G55" s="47" t="s">
        <v>15</v>
      </c>
      <c r="H55" s="47" t="s">
        <v>15</v>
      </c>
      <c r="I55" s="47" t="s">
        <v>14</v>
      </c>
      <c r="J55" s="47" t="s">
        <v>14</v>
      </c>
      <c r="K55" s="47" t="s">
        <v>15</v>
      </c>
      <c r="L55" s="47" t="s">
        <v>15</v>
      </c>
      <c r="M55" s="47" t="s">
        <v>15</v>
      </c>
      <c r="N55" s="47" t="s">
        <v>15</v>
      </c>
      <c r="O55" s="47" t="s">
        <v>15</v>
      </c>
      <c r="P55" s="47" t="s">
        <v>14</v>
      </c>
      <c r="Q55" s="47" t="s">
        <v>14</v>
      </c>
      <c r="R55" s="47" t="s">
        <v>15</v>
      </c>
      <c r="S55" s="47" t="s">
        <v>15</v>
      </c>
      <c r="T55" s="47" t="s">
        <v>15</v>
      </c>
      <c r="U55" s="47" t="s">
        <v>15</v>
      </c>
      <c r="V55" s="47" t="s">
        <v>15</v>
      </c>
      <c r="W55" s="47" t="s">
        <v>14</v>
      </c>
      <c r="X55" s="47" t="s">
        <v>14</v>
      </c>
      <c r="Y55" s="47" t="s">
        <v>15</v>
      </c>
      <c r="Z55" s="47" t="s">
        <v>15</v>
      </c>
      <c r="AA55" s="47" t="s">
        <v>15</v>
      </c>
      <c r="AB55" s="47" t="s">
        <v>15</v>
      </c>
      <c r="AC55" s="47" t="s">
        <v>15</v>
      </c>
      <c r="AD55" s="47" t="s">
        <v>14</v>
      </c>
      <c r="AE55" s="47" t="s">
        <v>14</v>
      </c>
      <c r="AF55" s="47" t="s">
        <v>15</v>
      </c>
      <c r="AG55" s="47" t="s">
        <v>15</v>
      </c>
      <c r="AH55" s="47" t="s">
        <v>15</v>
      </c>
      <c r="AI55" s="47" t="s">
        <v>15</v>
      </c>
      <c r="AJ55" s="47" t="s">
        <v>15</v>
      </c>
      <c r="AK55" s="17">
        <f t="shared" si="7"/>
        <v>0</v>
      </c>
      <c r="AL55" s="17">
        <f t="shared" si="8"/>
        <v>0</v>
      </c>
      <c r="AM55" s="17">
        <f t="shared" si="9"/>
        <v>23</v>
      </c>
      <c r="AN55" s="17">
        <f t="shared" si="10"/>
        <v>31</v>
      </c>
    </row>
    <row r="56" spans="1:40" x14ac:dyDescent="0.25">
      <c r="A56" s="12">
        <v>50</v>
      </c>
      <c r="B56" s="13">
        <v>21929290464</v>
      </c>
      <c r="C56" s="14" t="s">
        <v>32</v>
      </c>
      <c r="D56" s="15" t="s">
        <v>33</v>
      </c>
      <c r="E56" s="25"/>
      <c r="F56" s="47" t="s">
        <v>15</v>
      </c>
      <c r="G56" s="47" t="s">
        <v>15</v>
      </c>
      <c r="H56" s="47" t="s">
        <v>15</v>
      </c>
      <c r="I56" s="47" t="s">
        <v>14</v>
      </c>
      <c r="J56" s="47" t="s">
        <v>14</v>
      </c>
      <c r="K56" s="47" t="s">
        <v>15</v>
      </c>
      <c r="L56" s="47" t="s">
        <v>15</v>
      </c>
      <c r="M56" s="47" t="s">
        <v>15</v>
      </c>
      <c r="N56" s="47" t="s">
        <v>15</v>
      </c>
      <c r="O56" s="47" t="s">
        <v>15</v>
      </c>
      <c r="P56" s="47" t="s">
        <v>14</v>
      </c>
      <c r="Q56" s="47" t="s">
        <v>14</v>
      </c>
      <c r="R56" s="47" t="s">
        <v>15</v>
      </c>
      <c r="S56" s="47" t="s">
        <v>15</v>
      </c>
      <c r="T56" s="47" t="s">
        <v>15</v>
      </c>
      <c r="U56" s="47" t="s">
        <v>15</v>
      </c>
      <c r="V56" s="47" t="s">
        <v>15</v>
      </c>
      <c r="W56" s="47" t="s">
        <v>14</v>
      </c>
      <c r="X56" s="47" t="s">
        <v>14</v>
      </c>
      <c r="Y56" s="47" t="s">
        <v>15</v>
      </c>
      <c r="Z56" s="47" t="s">
        <v>15</v>
      </c>
      <c r="AA56" s="47" t="s">
        <v>15</v>
      </c>
      <c r="AB56" s="47" t="s">
        <v>15</v>
      </c>
      <c r="AC56" s="47" t="s">
        <v>15</v>
      </c>
      <c r="AD56" s="47" t="s">
        <v>14</v>
      </c>
      <c r="AE56" s="47" t="s">
        <v>14</v>
      </c>
      <c r="AF56" s="47" t="s">
        <v>15</v>
      </c>
      <c r="AG56" s="47" t="s">
        <v>15</v>
      </c>
      <c r="AH56" s="47" t="s">
        <v>15</v>
      </c>
      <c r="AI56" s="47" t="s">
        <v>15</v>
      </c>
      <c r="AJ56" s="47" t="s">
        <v>15</v>
      </c>
      <c r="AK56" s="17">
        <f t="shared" si="7"/>
        <v>0</v>
      </c>
      <c r="AL56" s="17">
        <f t="shared" si="8"/>
        <v>0</v>
      </c>
      <c r="AM56" s="17">
        <f t="shared" si="9"/>
        <v>23</v>
      </c>
      <c r="AN56" s="17">
        <f t="shared" si="10"/>
        <v>31</v>
      </c>
    </row>
    <row r="57" spans="1:40" x14ac:dyDescent="0.25">
      <c r="A57" s="12">
        <v>51</v>
      </c>
      <c r="B57" s="22">
        <v>13088584782</v>
      </c>
      <c r="C57" s="23" t="s">
        <v>52</v>
      </c>
      <c r="D57" s="26" t="s">
        <v>53</v>
      </c>
      <c r="E57" s="25"/>
      <c r="F57" s="47" t="s">
        <v>15</v>
      </c>
      <c r="G57" s="47" t="s">
        <v>15</v>
      </c>
      <c r="H57" s="47" t="s">
        <v>15</v>
      </c>
      <c r="I57" s="47" t="s">
        <v>14</v>
      </c>
      <c r="J57" s="47" t="s">
        <v>14</v>
      </c>
      <c r="K57" s="47" t="s">
        <v>15</v>
      </c>
      <c r="L57" s="47" t="s">
        <v>15</v>
      </c>
      <c r="M57" s="47" t="s">
        <v>15</v>
      </c>
      <c r="N57" s="47" t="s">
        <v>15</v>
      </c>
      <c r="O57" s="47" t="s">
        <v>15</v>
      </c>
      <c r="P57" s="47" t="s">
        <v>14</v>
      </c>
      <c r="Q57" s="47" t="s">
        <v>14</v>
      </c>
      <c r="R57" s="47" t="s">
        <v>15</v>
      </c>
      <c r="S57" s="47" t="s">
        <v>15</v>
      </c>
      <c r="T57" s="47" t="s">
        <v>15</v>
      </c>
      <c r="U57" s="47" t="s">
        <v>15</v>
      </c>
      <c r="V57" s="47" t="s">
        <v>15</v>
      </c>
      <c r="W57" s="47" t="s">
        <v>14</v>
      </c>
      <c r="X57" s="47" t="s">
        <v>14</v>
      </c>
      <c r="Y57" s="47" t="s">
        <v>15</v>
      </c>
      <c r="Z57" s="47" t="s">
        <v>15</v>
      </c>
      <c r="AA57" s="47" t="s">
        <v>15</v>
      </c>
      <c r="AB57" s="47" t="s">
        <v>15</v>
      </c>
      <c r="AC57" s="47" t="s">
        <v>15</v>
      </c>
      <c r="AD57" s="47" t="s">
        <v>14</v>
      </c>
      <c r="AE57" s="47" t="s">
        <v>14</v>
      </c>
      <c r="AF57" s="47" t="s">
        <v>15</v>
      </c>
      <c r="AG57" s="47" t="s">
        <v>15</v>
      </c>
      <c r="AH57" s="47" t="s">
        <v>15</v>
      </c>
      <c r="AI57" s="47" t="s">
        <v>15</v>
      </c>
      <c r="AJ57" s="47" t="s">
        <v>15</v>
      </c>
      <c r="AK57" s="17">
        <f t="shared" si="7"/>
        <v>0</v>
      </c>
      <c r="AL57" s="17">
        <f t="shared" si="8"/>
        <v>0</v>
      </c>
      <c r="AM57" s="17">
        <f t="shared" si="9"/>
        <v>23</v>
      </c>
      <c r="AN57" s="17">
        <f t="shared" si="10"/>
        <v>31</v>
      </c>
    </row>
    <row r="58" spans="1:40" s="18" customFormat="1" x14ac:dyDescent="0.25">
      <c r="A58" s="12">
        <v>52</v>
      </c>
      <c r="B58" s="22">
        <v>28628066840</v>
      </c>
      <c r="C58" s="23" t="s">
        <v>54</v>
      </c>
      <c r="D58" s="26" t="s">
        <v>53</v>
      </c>
      <c r="E58" s="25"/>
      <c r="F58" s="47" t="s">
        <v>15</v>
      </c>
      <c r="G58" s="47" t="s">
        <v>15</v>
      </c>
      <c r="H58" s="47" t="s">
        <v>15</v>
      </c>
      <c r="I58" s="47" t="s">
        <v>14</v>
      </c>
      <c r="J58" s="47" t="s">
        <v>14</v>
      </c>
      <c r="K58" s="47" t="s">
        <v>15</v>
      </c>
      <c r="L58" s="47" t="s">
        <v>15</v>
      </c>
      <c r="M58" s="47" t="s">
        <v>15</v>
      </c>
      <c r="N58" s="47" t="s">
        <v>15</v>
      </c>
      <c r="O58" s="47" t="s">
        <v>15</v>
      </c>
      <c r="P58" s="47" t="s">
        <v>14</v>
      </c>
      <c r="Q58" s="47" t="s">
        <v>14</v>
      </c>
      <c r="R58" s="47" t="s">
        <v>15</v>
      </c>
      <c r="S58" s="47" t="s">
        <v>15</v>
      </c>
      <c r="T58" s="47" t="s">
        <v>15</v>
      </c>
      <c r="U58" s="47" t="s">
        <v>15</v>
      </c>
      <c r="V58" s="47" t="s">
        <v>15</v>
      </c>
      <c r="W58" s="47" t="s">
        <v>14</v>
      </c>
      <c r="X58" s="47" t="s">
        <v>14</v>
      </c>
      <c r="Y58" s="47" t="s">
        <v>15</v>
      </c>
      <c r="Z58" s="47" t="s">
        <v>15</v>
      </c>
      <c r="AA58" s="47" t="s">
        <v>15</v>
      </c>
      <c r="AB58" s="47" t="s">
        <v>15</v>
      </c>
      <c r="AC58" s="47" t="s">
        <v>15</v>
      </c>
      <c r="AD58" s="47" t="s">
        <v>14</v>
      </c>
      <c r="AE58" s="47" t="s">
        <v>14</v>
      </c>
      <c r="AF58" s="47" t="s">
        <v>15</v>
      </c>
      <c r="AG58" s="47" t="s">
        <v>15</v>
      </c>
      <c r="AH58" s="47" t="s">
        <v>15</v>
      </c>
      <c r="AI58" s="47" t="s">
        <v>15</v>
      </c>
      <c r="AJ58" s="47" t="s">
        <v>15</v>
      </c>
      <c r="AK58" s="17">
        <f t="shared" si="7"/>
        <v>0</v>
      </c>
      <c r="AL58" s="17">
        <f t="shared" si="8"/>
        <v>0</v>
      </c>
      <c r="AM58" s="17">
        <f t="shared" si="9"/>
        <v>23</v>
      </c>
      <c r="AN58" s="17">
        <f t="shared" si="10"/>
        <v>31</v>
      </c>
    </row>
    <row r="59" spans="1:40" x14ac:dyDescent="0.25">
      <c r="A59" s="12">
        <v>53</v>
      </c>
      <c r="B59" s="22">
        <v>14003554170</v>
      </c>
      <c r="C59" s="23" t="s">
        <v>55</v>
      </c>
      <c r="D59" s="26" t="s">
        <v>53</v>
      </c>
      <c r="E59" s="25"/>
      <c r="F59" s="47" t="s">
        <v>15</v>
      </c>
      <c r="G59" s="47" t="s">
        <v>15</v>
      </c>
      <c r="H59" s="47" t="s">
        <v>15</v>
      </c>
      <c r="I59" s="47" t="s">
        <v>14</v>
      </c>
      <c r="J59" s="47" t="s">
        <v>14</v>
      </c>
      <c r="K59" s="47" t="s">
        <v>15</v>
      </c>
      <c r="L59" s="47" t="s">
        <v>15</v>
      </c>
      <c r="M59" s="47" t="s">
        <v>15</v>
      </c>
      <c r="N59" s="47" t="s">
        <v>15</v>
      </c>
      <c r="O59" s="47" t="s">
        <v>15</v>
      </c>
      <c r="P59" s="47" t="s">
        <v>14</v>
      </c>
      <c r="Q59" s="47" t="s">
        <v>14</v>
      </c>
      <c r="R59" s="47" t="s">
        <v>15</v>
      </c>
      <c r="S59" s="47" t="s">
        <v>15</v>
      </c>
      <c r="T59" s="47" t="s">
        <v>15</v>
      </c>
      <c r="U59" s="47" t="s">
        <v>15</v>
      </c>
      <c r="V59" s="47" t="s">
        <v>15</v>
      </c>
      <c r="W59" s="47" t="s">
        <v>14</v>
      </c>
      <c r="X59" s="47" t="s">
        <v>14</v>
      </c>
      <c r="Y59" s="47" t="s">
        <v>15</v>
      </c>
      <c r="Z59" s="47" t="s">
        <v>15</v>
      </c>
      <c r="AA59" s="47" t="s">
        <v>15</v>
      </c>
      <c r="AB59" s="47" t="s">
        <v>15</v>
      </c>
      <c r="AC59" s="47" t="s">
        <v>15</v>
      </c>
      <c r="AD59" s="47" t="s">
        <v>14</v>
      </c>
      <c r="AE59" s="47" t="s">
        <v>14</v>
      </c>
      <c r="AF59" s="47" t="s">
        <v>15</v>
      </c>
      <c r="AG59" s="47" t="s">
        <v>15</v>
      </c>
      <c r="AH59" s="47" t="s">
        <v>15</v>
      </c>
      <c r="AI59" s="47" t="s">
        <v>15</v>
      </c>
      <c r="AJ59" s="47" t="s">
        <v>15</v>
      </c>
      <c r="AK59" s="17">
        <f t="shared" si="7"/>
        <v>0</v>
      </c>
      <c r="AL59" s="17">
        <f t="shared" si="8"/>
        <v>0</v>
      </c>
      <c r="AM59" s="17">
        <f t="shared" si="9"/>
        <v>23</v>
      </c>
      <c r="AN59" s="17">
        <f t="shared" si="10"/>
        <v>31</v>
      </c>
    </row>
    <row r="60" spans="1:40" x14ac:dyDescent="0.25">
      <c r="A60" s="12">
        <v>54</v>
      </c>
      <c r="B60" s="22">
        <v>4705945239</v>
      </c>
      <c r="C60" s="23" t="s">
        <v>56</v>
      </c>
      <c r="D60" s="26" t="s">
        <v>53</v>
      </c>
      <c r="E60" s="25"/>
      <c r="F60" s="47" t="s">
        <v>15</v>
      </c>
      <c r="G60" s="47" t="s">
        <v>15</v>
      </c>
      <c r="H60" s="47" t="s">
        <v>15</v>
      </c>
      <c r="I60" s="47" t="s">
        <v>14</v>
      </c>
      <c r="J60" s="47" t="s">
        <v>14</v>
      </c>
      <c r="K60" s="47" t="s">
        <v>15</v>
      </c>
      <c r="L60" s="47" t="s">
        <v>15</v>
      </c>
      <c r="M60" s="47" t="s">
        <v>15</v>
      </c>
      <c r="N60" s="47" t="s">
        <v>15</v>
      </c>
      <c r="O60" s="47" t="s">
        <v>15</v>
      </c>
      <c r="P60" s="47" t="s">
        <v>14</v>
      </c>
      <c r="Q60" s="47" t="s">
        <v>14</v>
      </c>
      <c r="R60" s="47" t="s">
        <v>15</v>
      </c>
      <c r="S60" s="47" t="s">
        <v>15</v>
      </c>
      <c r="T60" s="47" t="s">
        <v>15</v>
      </c>
      <c r="U60" s="47" t="s">
        <v>15</v>
      </c>
      <c r="V60" s="47" t="s">
        <v>15</v>
      </c>
      <c r="W60" s="47" t="s">
        <v>14</v>
      </c>
      <c r="X60" s="47" t="s">
        <v>14</v>
      </c>
      <c r="Y60" s="47" t="s">
        <v>15</v>
      </c>
      <c r="Z60" s="47" t="s">
        <v>15</v>
      </c>
      <c r="AA60" s="47" t="s">
        <v>15</v>
      </c>
      <c r="AB60" s="47" t="s">
        <v>15</v>
      </c>
      <c r="AC60" s="47" t="s">
        <v>15</v>
      </c>
      <c r="AD60" s="47" t="s">
        <v>14</v>
      </c>
      <c r="AE60" s="47" t="s">
        <v>14</v>
      </c>
      <c r="AF60" s="47" t="s">
        <v>15</v>
      </c>
      <c r="AG60" s="47" t="s">
        <v>15</v>
      </c>
      <c r="AH60" s="47" t="s">
        <v>15</v>
      </c>
      <c r="AI60" s="47" t="s">
        <v>15</v>
      </c>
      <c r="AJ60" s="47" t="s">
        <v>15</v>
      </c>
      <c r="AK60" s="17">
        <f t="shared" si="7"/>
        <v>0</v>
      </c>
      <c r="AL60" s="17">
        <f t="shared" si="8"/>
        <v>0</v>
      </c>
      <c r="AM60" s="17">
        <f t="shared" si="9"/>
        <v>23</v>
      </c>
      <c r="AN60" s="17">
        <f t="shared" si="10"/>
        <v>31</v>
      </c>
    </row>
    <row r="61" spans="1:40" ht="15" customHeight="1" x14ac:dyDescent="0.25">
      <c r="A61" s="12">
        <v>55</v>
      </c>
      <c r="B61" s="22">
        <v>30661999092</v>
      </c>
      <c r="C61" s="23" t="s">
        <v>57</v>
      </c>
      <c r="D61" s="26" t="s">
        <v>53</v>
      </c>
      <c r="E61" s="25"/>
      <c r="F61" s="47" t="s">
        <v>15</v>
      </c>
      <c r="G61" s="47" t="s">
        <v>15</v>
      </c>
      <c r="H61" s="47" t="s">
        <v>15</v>
      </c>
      <c r="I61" s="47" t="s">
        <v>14</v>
      </c>
      <c r="J61" s="47" t="s">
        <v>14</v>
      </c>
      <c r="K61" s="47" t="s">
        <v>15</v>
      </c>
      <c r="L61" s="47" t="s">
        <v>15</v>
      </c>
      <c r="M61" s="47" t="s">
        <v>15</v>
      </c>
      <c r="N61" s="47" t="s">
        <v>15</v>
      </c>
      <c r="O61" s="47" t="s">
        <v>15</v>
      </c>
      <c r="P61" s="47" t="s">
        <v>14</v>
      </c>
      <c r="Q61" s="47" t="s">
        <v>14</v>
      </c>
      <c r="R61" s="47" t="s">
        <v>15</v>
      </c>
      <c r="S61" s="47" t="s">
        <v>15</v>
      </c>
      <c r="T61" s="47" t="s">
        <v>15</v>
      </c>
      <c r="U61" s="47" t="s">
        <v>15</v>
      </c>
      <c r="V61" s="47" t="s">
        <v>15</v>
      </c>
      <c r="W61" s="47" t="s">
        <v>14</v>
      </c>
      <c r="X61" s="47" t="s">
        <v>14</v>
      </c>
      <c r="Y61" s="47" t="s">
        <v>15</v>
      </c>
      <c r="Z61" s="47" t="s">
        <v>15</v>
      </c>
      <c r="AA61" s="47" t="s">
        <v>15</v>
      </c>
      <c r="AB61" s="47" t="s">
        <v>15</v>
      </c>
      <c r="AC61" s="47" t="s">
        <v>15</v>
      </c>
      <c r="AD61" s="47" t="s">
        <v>14</v>
      </c>
      <c r="AE61" s="47" t="s">
        <v>14</v>
      </c>
      <c r="AF61" s="47" t="s">
        <v>15</v>
      </c>
      <c r="AG61" s="47" t="s">
        <v>15</v>
      </c>
      <c r="AH61" s="47" t="s">
        <v>15</v>
      </c>
      <c r="AI61" s="47" t="s">
        <v>15</v>
      </c>
      <c r="AJ61" s="47" t="s">
        <v>15</v>
      </c>
      <c r="AK61" s="17">
        <f t="shared" si="7"/>
        <v>0</v>
      </c>
      <c r="AL61" s="17">
        <f t="shared" si="8"/>
        <v>0</v>
      </c>
      <c r="AM61" s="17">
        <f t="shared" si="9"/>
        <v>23</v>
      </c>
      <c r="AN61" s="17">
        <f t="shared" si="10"/>
        <v>31</v>
      </c>
    </row>
    <row r="62" spans="1:40" ht="15" customHeight="1" x14ac:dyDescent="0.25">
      <c r="A62" s="12">
        <v>56</v>
      </c>
      <c r="B62" s="13">
        <v>51646299440</v>
      </c>
      <c r="C62" s="14" t="s">
        <v>18</v>
      </c>
      <c r="D62" s="15" t="s">
        <v>19</v>
      </c>
      <c r="E62" s="25"/>
      <c r="F62" s="47" t="s">
        <v>15</v>
      </c>
      <c r="G62" s="47" t="s">
        <v>15</v>
      </c>
      <c r="H62" s="47" t="s">
        <v>15</v>
      </c>
      <c r="I62" s="47" t="s">
        <v>14</v>
      </c>
      <c r="J62" s="47" t="s">
        <v>14</v>
      </c>
      <c r="K62" s="47" t="s">
        <v>15</v>
      </c>
      <c r="L62" s="47" t="s">
        <v>15</v>
      </c>
      <c r="M62" s="47" t="s">
        <v>15</v>
      </c>
      <c r="N62" s="47" t="s">
        <v>15</v>
      </c>
      <c r="O62" s="47" t="s">
        <v>15</v>
      </c>
      <c r="P62" s="47" t="s">
        <v>14</v>
      </c>
      <c r="Q62" s="47" t="s">
        <v>14</v>
      </c>
      <c r="R62" s="47" t="s">
        <v>15</v>
      </c>
      <c r="S62" s="47" t="s">
        <v>15</v>
      </c>
      <c r="T62" s="47" t="s">
        <v>15</v>
      </c>
      <c r="U62" s="47" t="s">
        <v>15</v>
      </c>
      <c r="V62" s="47" t="s">
        <v>15</v>
      </c>
      <c r="W62" s="47" t="s">
        <v>14</v>
      </c>
      <c r="X62" s="47" t="s">
        <v>14</v>
      </c>
      <c r="Y62" s="47" t="s">
        <v>15</v>
      </c>
      <c r="Z62" s="47" t="s">
        <v>15</v>
      </c>
      <c r="AA62" s="47" t="s">
        <v>15</v>
      </c>
      <c r="AB62" s="47" t="s">
        <v>15</v>
      </c>
      <c r="AC62" s="47" t="s">
        <v>15</v>
      </c>
      <c r="AD62" s="47" t="s">
        <v>14</v>
      </c>
      <c r="AE62" s="47" t="s">
        <v>14</v>
      </c>
      <c r="AF62" s="47" t="s">
        <v>15</v>
      </c>
      <c r="AG62" s="47" t="s">
        <v>15</v>
      </c>
      <c r="AH62" s="47" t="s">
        <v>15</v>
      </c>
      <c r="AI62" s="47" t="s">
        <v>15</v>
      </c>
      <c r="AJ62" s="47" t="s">
        <v>15</v>
      </c>
      <c r="AK62" s="17">
        <f t="shared" si="7"/>
        <v>0</v>
      </c>
      <c r="AL62" s="17">
        <f t="shared" si="8"/>
        <v>0</v>
      </c>
      <c r="AM62" s="17">
        <f t="shared" si="9"/>
        <v>23</v>
      </c>
      <c r="AN62" s="17">
        <f t="shared" si="10"/>
        <v>31</v>
      </c>
    </row>
    <row r="63" spans="1:40" ht="15" customHeight="1" x14ac:dyDescent="0.25">
      <c r="A63" s="12">
        <v>57</v>
      </c>
      <c r="B63" s="22">
        <v>11423640506</v>
      </c>
      <c r="C63" s="23" t="s">
        <v>37</v>
      </c>
      <c r="D63" s="24" t="s">
        <v>116</v>
      </c>
      <c r="E63" s="25"/>
      <c r="F63" s="47" t="s">
        <v>15</v>
      </c>
      <c r="G63" s="47" t="s">
        <v>15</v>
      </c>
      <c r="H63" s="47" t="s">
        <v>15</v>
      </c>
      <c r="I63" s="47" t="s">
        <v>14</v>
      </c>
      <c r="J63" s="47" t="s">
        <v>14</v>
      </c>
      <c r="K63" s="47" t="s">
        <v>15</v>
      </c>
      <c r="L63" s="47" t="s">
        <v>15</v>
      </c>
      <c r="M63" s="47" t="s">
        <v>15</v>
      </c>
      <c r="N63" s="47" t="s">
        <v>15</v>
      </c>
      <c r="O63" s="47" t="s">
        <v>15</v>
      </c>
      <c r="P63" s="47" t="s">
        <v>14</v>
      </c>
      <c r="Q63" s="47" t="s">
        <v>14</v>
      </c>
      <c r="R63" s="47" t="s">
        <v>15</v>
      </c>
      <c r="S63" s="47" t="s">
        <v>15</v>
      </c>
      <c r="T63" s="47" t="s">
        <v>15</v>
      </c>
      <c r="U63" s="47" t="s">
        <v>15</v>
      </c>
      <c r="V63" s="47" t="s">
        <v>15</v>
      </c>
      <c r="W63" s="47" t="s">
        <v>14</v>
      </c>
      <c r="X63" s="47" t="s">
        <v>14</v>
      </c>
      <c r="Y63" s="47" t="s">
        <v>15</v>
      </c>
      <c r="Z63" s="47" t="s">
        <v>15</v>
      </c>
      <c r="AA63" s="47" t="s">
        <v>15</v>
      </c>
      <c r="AB63" s="47" t="s">
        <v>15</v>
      </c>
      <c r="AC63" s="47" t="s">
        <v>15</v>
      </c>
      <c r="AD63" s="47" t="s">
        <v>14</v>
      </c>
      <c r="AE63" s="47" t="s">
        <v>14</v>
      </c>
      <c r="AF63" s="47" t="s">
        <v>15</v>
      </c>
      <c r="AG63" s="47" t="s">
        <v>15</v>
      </c>
      <c r="AH63" s="47" t="s">
        <v>15</v>
      </c>
      <c r="AI63" s="47" t="s">
        <v>15</v>
      </c>
      <c r="AJ63" s="47" t="s">
        <v>15</v>
      </c>
      <c r="AK63" s="17">
        <f t="shared" si="7"/>
        <v>0</v>
      </c>
      <c r="AL63" s="17">
        <f t="shared" si="8"/>
        <v>0</v>
      </c>
      <c r="AM63" s="17">
        <f t="shared" si="9"/>
        <v>23</v>
      </c>
      <c r="AN63" s="17">
        <f t="shared" si="10"/>
        <v>31</v>
      </c>
    </row>
    <row r="64" spans="1:40" ht="15" customHeight="1" x14ac:dyDescent="0.25">
      <c r="A64" s="12">
        <v>58</v>
      </c>
      <c r="B64" s="22">
        <v>19274378630</v>
      </c>
      <c r="C64" s="23" t="s">
        <v>98</v>
      </c>
      <c r="D64" s="15" t="s">
        <v>116</v>
      </c>
      <c r="E64" s="25"/>
      <c r="F64" s="47" t="s">
        <v>15</v>
      </c>
      <c r="G64" s="47" t="s">
        <v>15</v>
      </c>
      <c r="H64" s="47" t="s">
        <v>15</v>
      </c>
      <c r="I64" s="47" t="s">
        <v>14</v>
      </c>
      <c r="J64" s="47" t="s">
        <v>14</v>
      </c>
      <c r="K64" s="47" t="s">
        <v>15</v>
      </c>
      <c r="L64" s="47" t="s">
        <v>15</v>
      </c>
      <c r="M64" s="47" t="s">
        <v>15</v>
      </c>
      <c r="N64" s="47" t="s">
        <v>15</v>
      </c>
      <c r="O64" s="47" t="s">
        <v>15</v>
      </c>
      <c r="P64" s="47" t="s">
        <v>14</v>
      </c>
      <c r="Q64" s="47" t="s">
        <v>14</v>
      </c>
      <c r="R64" s="47" t="s">
        <v>15</v>
      </c>
      <c r="S64" s="47" t="s">
        <v>15</v>
      </c>
      <c r="T64" s="47" t="s">
        <v>15</v>
      </c>
      <c r="U64" s="47" t="s">
        <v>15</v>
      </c>
      <c r="V64" s="47" t="s">
        <v>15</v>
      </c>
      <c r="W64" s="47" t="s">
        <v>14</v>
      </c>
      <c r="X64" s="47" t="s">
        <v>14</v>
      </c>
      <c r="Y64" s="47" t="s">
        <v>15</v>
      </c>
      <c r="Z64" s="47" t="s">
        <v>15</v>
      </c>
      <c r="AA64" s="47" t="s">
        <v>15</v>
      </c>
      <c r="AB64" s="47" t="s">
        <v>15</v>
      </c>
      <c r="AC64" s="47" t="s">
        <v>15</v>
      </c>
      <c r="AD64" s="47" t="s">
        <v>14</v>
      </c>
      <c r="AE64" s="47" t="s">
        <v>14</v>
      </c>
      <c r="AF64" s="47" t="s">
        <v>15</v>
      </c>
      <c r="AG64" s="47" t="s">
        <v>15</v>
      </c>
      <c r="AH64" s="47" t="s">
        <v>15</v>
      </c>
      <c r="AI64" s="47" t="s">
        <v>15</v>
      </c>
      <c r="AJ64" s="47" t="s">
        <v>15</v>
      </c>
      <c r="AK64" s="17">
        <f t="shared" si="7"/>
        <v>0</v>
      </c>
      <c r="AL64" s="17">
        <f t="shared" si="8"/>
        <v>0</v>
      </c>
      <c r="AM64" s="17">
        <f t="shared" si="9"/>
        <v>23</v>
      </c>
      <c r="AN64" s="17">
        <f t="shared" si="10"/>
        <v>31</v>
      </c>
    </row>
    <row r="65" spans="1:43" x14ac:dyDescent="0.25">
      <c r="A65" s="12">
        <v>59</v>
      </c>
      <c r="B65" s="27">
        <v>19253379290</v>
      </c>
      <c r="C65" s="23" t="s">
        <v>77</v>
      </c>
      <c r="D65" s="26" t="s">
        <v>119</v>
      </c>
      <c r="E65" s="25"/>
      <c r="F65" s="47" t="s">
        <v>15</v>
      </c>
      <c r="G65" s="47" t="s">
        <v>15</v>
      </c>
      <c r="H65" s="47" t="s">
        <v>15</v>
      </c>
      <c r="I65" s="47" t="s">
        <v>14</v>
      </c>
      <c r="J65" s="47" t="s">
        <v>14</v>
      </c>
      <c r="K65" s="47" t="s">
        <v>15</v>
      </c>
      <c r="L65" s="47" t="s">
        <v>15</v>
      </c>
      <c r="M65" s="47" t="s">
        <v>15</v>
      </c>
      <c r="N65" s="47" t="s">
        <v>15</v>
      </c>
      <c r="O65" s="47" t="s">
        <v>15</v>
      </c>
      <c r="P65" s="47" t="s">
        <v>14</v>
      </c>
      <c r="Q65" s="47" t="s">
        <v>14</v>
      </c>
      <c r="R65" s="47" t="s">
        <v>15</v>
      </c>
      <c r="S65" s="47" t="s">
        <v>15</v>
      </c>
      <c r="T65" s="47" t="s">
        <v>15</v>
      </c>
      <c r="U65" s="47" t="s">
        <v>15</v>
      </c>
      <c r="V65" s="47" t="s">
        <v>15</v>
      </c>
      <c r="W65" s="47" t="s">
        <v>14</v>
      </c>
      <c r="X65" s="47" t="s">
        <v>14</v>
      </c>
      <c r="Y65" s="47" t="s">
        <v>15</v>
      </c>
      <c r="Z65" s="47" t="s">
        <v>15</v>
      </c>
      <c r="AA65" s="47" t="s">
        <v>15</v>
      </c>
      <c r="AB65" s="47" t="s">
        <v>15</v>
      </c>
      <c r="AC65" s="47" t="s">
        <v>15</v>
      </c>
      <c r="AD65" s="47" t="s">
        <v>14</v>
      </c>
      <c r="AE65" s="47" t="s">
        <v>14</v>
      </c>
      <c r="AF65" s="47" t="s">
        <v>15</v>
      </c>
      <c r="AG65" s="47" t="s">
        <v>15</v>
      </c>
      <c r="AH65" s="47" t="s">
        <v>15</v>
      </c>
      <c r="AI65" s="47" t="s">
        <v>15</v>
      </c>
      <c r="AJ65" s="47" t="s">
        <v>15</v>
      </c>
      <c r="AK65" s="17">
        <f t="shared" si="7"/>
        <v>0</v>
      </c>
      <c r="AL65" s="17">
        <f t="shared" si="8"/>
        <v>0</v>
      </c>
      <c r="AM65" s="17">
        <f t="shared" si="9"/>
        <v>23</v>
      </c>
      <c r="AN65" s="17">
        <f t="shared" si="10"/>
        <v>31</v>
      </c>
    </row>
    <row r="66" spans="1:43" x14ac:dyDescent="0.25">
      <c r="A66" s="12">
        <v>60</v>
      </c>
      <c r="B66" s="27">
        <v>40024686910</v>
      </c>
      <c r="C66" s="23" t="s">
        <v>78</v>
      </c>
      <c r="D66" s="26" t="s">
        <v>119</v>
      </c>
      <c r="E66" s="25"/>
      <c r="F66" s="47" t="s">
        <v>15</v>
      </c>
      <c r="G66" s="47" t="s">
        <v>15</v>
      </c>
      <c r="H66" s="47" t="s">
        <v>15</v>
      </c>
      <c r="I66" s="47" t="s">
        <v>14</v>
      </c>
      <c r="J66" s="47" t="s">
        <v>14</v>
      </c>
      <c r="K66" s="47" t="s">
        <v>15</v>
      </c>
      <c r="L66" s="47" t="s">
        <v>15</v>
      </c>
      <c r="M66" s="47" t="s">
        <v>15</v>
      </c>
      <c r="N66" s="47" t="s">
        <v>15</v>
      </c>
      <c r="O66" s="47" t="s">
        <v>15</v>
      </c>
      <c r="P66" s="47" t="s">
        <v>14</v>
      </c>
      <c r="Q66" s="47" t="s">
        <v>14</v>
      </c>
      <c r="R66" s="47" t="s">
        <v>15</v>
      </c>
      <c r="S66" s="47" t="s">
        <v>15</v>
      </c>
      <c r="T66" s="47" t="s">
        <v>15</v>
      </c>
      <c r="U66" s="47" t="s">
        <v>15</v>
      </c>
      <c r="V66" s="47" t="s">
        <v>15</v>
      </c>
      <c r="W66" s="47" t="s">
        <v>14</v>
      </c>
      <c r="X66" s="47" t="s">
        <v>14</v>
      </c>
      <c r="Y66" s="47" t="s">
        <v>15</v>
      </c>
      <c r="Z66" s="47" t="s">
        <v>15</v>
      </c>
      <c r="AA66" s="47" t="s">
        <v>15</v>
      </c>
      <c r="AB66" s="47" t="s">
        <v>15</v>
      </c>
      <c r="AC66" s="47" t="s">
        <v>15</v>
      </c>
      <c r="AD66" s="47" t="s">
        <v>14</v>
      </c>
      <c r="AE66" s="47" t="s">
        <v>14</v>
      </c>
      <c r="AF66" s="47" t="s">
        <v>15</v>
      </c>
      <c r="AG66" s="47" t="s">
        <v>15</v>
      </c>
      <c r="AH66" s="47" t="s">
        <v>15</v>
      </c>
      <c r="AI66" s="47" t="s">
        <v>15</v>
      </c>
      <c r="AJ66" s="47" t="s">
        <v>15</v>
      </c>
      <c r="AK66" s="17">
        <f t="shared" si="7"/>
        <v>0</v>
      </c>
      <c r="AL66" s="17">
        <f t="shared" si="8"/>
        <v>0</v>
      </c>
      <c r="AM66" s="17">
        <f t="shared" si="9"/>
        <v>23</v>
      </c>
      <c r="AN66" s="17">
        <f t="shared" si="10"/>
        <v>31</v>
      </c>
    </row>
    <row r="67" spans="1:43" x14ac:dyDescent="0.25">
      <c r="A67" s="12">
        <v>61</v>
      </c>
      <c r="B67" s="27">
        <v>16406474024</v>
      </c>
      <c r="C67" s="23" t="s">
        <v>79</v>
      </c>
      <c r="D67" s="26" t="s">
        <v>119</v>
      </c>
      <c r="E67" s="25"/>
      <c r="F67" s="47" t="s">
        <v>15</v>
      </c>
      <c r="G67" s="47" t="s">
        <v>15</v>
      </c>
      <c r="H67" s="47" t="s">
        <v>15</v>
      </c>
      <c r="I67" s="47" t="s">
        <v>14</v>
      </c>
      <c r="J67" s="47" t="s">
        <v>14</v>
      </c>
      <c r="K67" s="47" t="s">
        <v>15</v>
      </c>
      <c r="L67" s="47" t="s">
        <v>15</v>
      </c>
      <c r="M67" s="47" t="s">
        <v>15</v>
      </c>
      <c r="N67" s="47" t="s">
        <v>15</v>
      </c>
      <c r="O67" s="47" t="s">
        <v>15</v>
      </c>
      <c r="P67" s="47" t="s">
        <v>14</v>
      </c>
      <c r="Q67" s="47" t="s">
        <v>14</v>
      </c>
      <c r="R67" s="47" t="s">
        <v>15</v>
      </c>
      <c r="S67" s="47" t="s">
        <v>15</v>
      </c>
      <c r="T67" s="47" t="s">
        <v>15</v>
      </c>
      <c r="U67" s="47" t="s">
        <v>15</v>
      </c>
      <c r="V67" s="47" t="s">
        <v>15</v>
      </c>
      <c r="W67" s="47" t="s">
        <v>14</v>
      </c>
      <c r="X67" s="47" t="s">
        <v>14</v>
      </c>
      <c r="Y67" s="47" t="s">
        <v>15</v>
      </c>
      <c r="Z67" s="47" t="s">
        <v>15</v>
      </c>
      <c r="AA67" s="47" t="s">
        <v>15</v>
      </c>
      <c r="AB67" s="47" t="s">
        <v>15</v>
      </c>
      <c r="AC67" s="47" t="s">
        <v>15</v>
      </c>
      <c r="AD67" s="47" t="s">
        <v>14</v>
      </c>
      <c r="AE67" s="47" t="s">
        <v>14</v>
      </c>
      <c r="AF67" s="47" t="s">
        <v>15</v>
      </c>
      <c r="AG67" s="47" t="s">
        <v>15</v>
      </c>
      <c r="AH67" s="47" t="s">
        <v>15</v>
      </c>
      <c r="AI67" s="47" t="s">
        <v>15</v>
      </c>
      <c r="AJ67" s="47" t="s">
        <v>15</v>
      </c>
      <c r="AK67" s="17">
        <f t="shared" si="7"/>
        <v>0</v>
      </c>
      <c r="AL67" s="17">
        <f t="shared" si="8"/>
        <v>0</v>
      </c>
      <c r="AM67" s="17">
        <f t="shared" si="9"/>
        <v>23</v>
      </c>
      <c r="AN67" s="17">
        <f t="shared" si="10"/>
        <v>31</v>
      </c>
    </row>
    <row r="68" spans="1:43" x14ac:dyDescent="0.25">
      <c r="A68" s="12">
        <v>62</v>
      </c>
      <c r="B68" s="27">
        <v>54376208522</v>
      </c>
      <c r="C68" s="23" t="s">
        <v>80</v>
      </c>
      <c r="D68" s="26" t="s">
        <v>119</v>
      </c>
      <c r="E68" s="25"/>
      <c r="F68" s="47" t="s">
        <v>15</v>
      </c>
      <c r="G68" s="47" t="s">
        <v>15</v>
      </c>
      <c r="H68" s="47" t="s">
        <v>15</v>
      </c>
      <c r="I68" s="47" t="s">
        <v>14</v>
      </c>
      <c r="J68" s="47" t="s">
        <v>14</v>
      </c>
      <c r="K68" s="47" t="s">
        <v>15</v>
      </c>
      <c r="L68" s="47" t="s">
        <v>15</v>
      </c>
      <c r="M68" s="47" t="s">
        <v>15</v>
      </c>
      <c r="N68" s="47" t="s">
        <v>15</v>
      </c>
      <c r="O68" s="47" t="s">
        <v>15</v>
      </c>
      <c r="P68" s="47" t="s">
        <v>14</v>
      </c>
      <c r="Q68" s="47" t="s">
        <v>14</v>
      </c>
      <c r="R68" s="47" t="s">
        <v>15</v>
      </c>
      <c r="S68" s="47" t="s">
        <v>15</v>
      </c>
      <c r="T68" s="47" t="s">
        <v>15</v>
      </c>
      <c r="U68" s="47" t="s">
        <v>15</v>
      </c>
      <c r="V68" s="47" t="s">
        <v>15</v>
      </c>
      <c r="W68" s="47" t="s">
        <v>14</v>
      </c>
      <c r="X68" s="47" t="s">
        <v>14</v>
      </c>
      <c r="Y68" s="47" t="s">
        <v>15</v>
      </c>
      <c r="Z68" s="47" t="s">
        <v>15</v>
      </c>
      <c r="AA68" s="47" t="s">
        <v>15</v>
      </c>
      <c r="AB68" s="47" t="s">
        <v>15</v>
      </c>
      <c r="AC68" s="47" t="s">
        <v>15</v>
      </c>
      <c r="AD68" s="47" t="s">
        <v>14</v>
      </c>
      <c r="AE68" s="47" t="s">
        <v>14</v>
      </c>
      <c r="AF68" s="47" t="s">
        <v>15</v>
      </c>
      <c r="AG68" s="47" t="s">
        <v>15</v>
      </c>
      <c r="AH68" s="47" t="s">
        <v>15</v>
      </c>
      <c r="AI68" s="47" t="s">
        <v>15</v>
      </c>
      <c r="AJ68" s="47" t="s">
        <v>15</v>
      </c>
      <c r="AK68" s="17">
        <f t="shared" si="7"/>
        <v>0</v>
      </c>
      <c r="AL68" s="17">
        <f t="shared" si="8"/>
        <v>0</v>
      </c>
      <c r="AM68" s="17">
        <f t="shared" si="9"/>
        <v>23</v>
      </c>
      <c r="AN68" s="17">
        <f t="shared" si="10"/>
        <v>31</v>
      </c>
    </row>
    <row r="69" spans="1:43" x14ac:dyDescent="0.25">
      <c r="A69" s="12">
        <v>63</v>
      </c>
      <c r="B69" s="27">
        <v>30805994570</v>
      </c>
      <c r="C69" s="23" t="s">
        <v>81</v>
      </c>
      <c r="D69" s="26" t="s">
        <v>119</v>
      </c>
      <c r="E69" s="25"/>
      <c r="F69" s="47" t="s">
        <v>15</v>
      </c>
      <c r="G69" s="47" t="s">
        <v>15</v>
      </c>
      <c r="H69" s="47" t="s">
        <v>15</v>
      </c>
      <c r="I69" s="47" t="s">
        <v>14</v>
      </c>
      <c r="J69" s="47" t="s">
        <v>14</v>
      </c>
      <c r="K69" s="47" t="s">
        <v>15</v>
      </c>
      <c r="L69" s="47" t="s">
        <v>15</v>
      </c>
      <c r="M69" s="47" t="s">
        <v>15</v>
      </c>
      <c r="N69" s="47" t="s">
        <v>15</v>
      </c>
      <c r="O69" s="47" t="s">
        <v>15</v>
      </c>
      <c r="P69" s="47" t="s">
        <v>14</v>
      </c>
      <c r="Q69" s="47" t="s">
        <v>14</v>
      </c>
      <c r="R69" s="47" t="s">
        <v>15</v>
      </c>
      <c r="S69" s="47" t="s">
        <v>15</v>
      </c>
      <c r="T69" s="47" t="s">
        <v>15</v>
      </c>
      <c r="U69" s="47" t="s">
        <v>15</v>
      </c>
      <c r="V69" s="47" t="s">
        <v>15</v>
      </c>
      <c r="W69" s="47" t="s">
        <v>14</v>
      </c>
      <c r="X69" s="47" t="s">
        <v>14</v>
      </c>
      <c r="Y69" s="47" t="s">
        <v>15</v>
      </c>
      <c r="Z69" s="47" t="s">
        <v>15</v>
      </c>
      <c r="AA69" s="47" t="s">
        <v>15</v>
      </c>
      <c r="AB69" s="47" t="s">
        <v>15</v>
      </c>
      <c r="AC69" s="47" t="s">
        <v>15</v>
      </c>
      <c r="AD69" s="47" t="s">
        <v>14</v>
      </c>
      <c r="AE69" s="47" t="s">
        <v>14</v>
      </c>
      <c r="AF69" s="47" t="s">
        <v>15</v>
      </c>
      <c r="AG69" s="47" t="s">
        <v>15</v>
      </c>
      <c r="AH69" s="47" t="s">
        <v>15</v>
      </c>
      <c r="AI69" s="47" t="s">
        <v>15</v>
      </c>
      <c r="AJ69" s="47" t="s">
        <v>15</v>
      </c>
      <c r="AK69" s="17">
        <f t="shared" si="7"/>
        <v>0</v>
      </c>
      <c r="AL69" s="17">
        <f t="shared" si="8"/>
        <v>0</v>
      </c>
      <c r="AM69" s="17">
        <f t="shared" si="9"/>
        <v>23</v>
      </c>
      <c r="AN69" s="17">
        <f t="shared" si="10"/>
        <v>31</v>
      </c>
    </row>
    <row r="70" spans="1:43" x14ac:dyDescent="0.25">
      <c r="A70" s="12">
        <v>64</v>
      </c>
      <c r="B70" s="27">
        <v>35590834704</v>
      </c>
      <c r="C70" s="23" t="s">
        <v>82</v>
      </c>
      <c r="D70" s="26" t="s">
        <v>119</v>
      </c>
      <c r="E70" s="25"/>
      <c r="F70" s="47" t="s">
        <v>15</v>
      </c>
      <c r="G70" s="47" t="s">
        <v>15</v>
      </c>
      <c r="H70" s="47" t="s">
        <v>15</v>
      </c>
      <c r="I70" s="47" t="s">
        <v>14</v>
      </c>
      <c r="J70" s="47" t="s">
        <v>14</v>
      </c>
      <c r="K70" s="47" t="s">
        <v>15</v>
      </c>
      <c r="L70" s="47" t="s">
        <v>15</v>
      </c>
      <c r="M70" s="47" t="s">
        <v>15</v>
      </c>
      <c r="N70" s="47" t="s">
        <v>15</v>
      </c>
      <c r="O70" s="47" t="s">
        <v>15</v>
      </c>
      <c r="P70" s="47" t="s">
        <v>14</v>
      </c>
      <c r="Q70" s="47" t="s">
        <v>14</v>
      </c>
      <c r="R70" s="47" t="s">
        <v>15</v>
      </c>
      <c r="S70" s="47" t="s">
        <v>15</v>
      </c>
      <c r="T70" s="47" t="s">
        <v>15</v>
      </c>
      <c r="U70" s="47" t="s">
        <v>15</v>
      </c>
      <c r="V70" s="47" t="s">
        <v>15</v>
      </c>
      <c r="W70" s="47" t="s">
        <v>14</v>
      </c>
      <c r="X70" s="47" t="s">
        <v>14</v>
      </c>
      <c r="Y70" s="47" t="s">
        <v>15</v>
      </c>
      <c r="Z70" s="47" t="s">
        <v>15</v>
      </c>
      <c r="AA70" s="47" t="s">
        <v>15</v>
      </c>
      <c r="AB70" s="47" t="s">
        <v>15</v>
      </c>
      <c r="AC70" s="47" t="s">
        <v>15</v>
      </c>
      <c r="AD70" s="47" t="s">
        <v>14</v>
      </c>
      <c r="AE70" s="47" t="s">
        <v>14</v>
      </c>
      <c r="AF70" s="47" t="s">
        <v>15</v>
      </c>
      <c r="AG70" s="47" t="s">
        <v>15</v>
      </c>
      <c r="AH70" s="47" t="s">
        <v>15</v>
      </c>
      <c r="AI70" s="47" t="s">
        <v>15</v>
      </c>
      <c r="AJ70" s="47" t="s">
        <v>15</v>
      </c>
      <c r="AK70" s="17">
        <f t="shared" si="7"/>
        <v>0</v>
      </c>
      <c r="AL70" s="17">
        <f t="shared" si="8"/>
        <v>0</v>
      </c>
      <c r="AM70" s="17">
        <f t="shared" si="9"/>
        <v>23</v>
      </c>
      <c r="AN70" s="17">
        <f t="shared" si="10"/>
        <v>31</v>
      </c>
    </row>
    <row r="71" spans="1:43" s="18" customFormat="1" x14ac:dyDescent="0.25">
      <c r="A71" s="12">
        <v>65</v>
      </c>
      <c r="B71" s="27">
        <v>19181381686</v>
      </c>
      <c r="C71" s="23" t="s">
        <v>83</v>
      </c>
      <c r="D71" s="26" t="s">
        <v>119</v>
      </c>
      <c r="E71" s="25"/>
      <c r="F71" s="47" t="s">
        <v>15</v>
      </c>
      <c r="G71" s="47" t="s">
        <v>15</v>
      </c>
      <c r="H71" s="47" t="s">
        <v>15</v>
      </c>
      <c r="I71" s="47" t="s">
        <v>14</v>
      </c>
      <c r="J71" s="47" t="s">
        <v>14</v>
      </c>
      <c r="K71" s="47" t="s">
        <v>15</v>
      </c>
      <c r="L71" s="47" t="s">
        <v>15</v>
      </c>
      <c r="M71" s="47" t="s">
        <v>15</v>
      </c>
      <c r="N71" s="47" t="s">
        <v>15</v>
      </c>
      <c r="O71" s="47" t="s">
        <v>15</v>
      </c>
      <c r="P71" s="47" t="s">
        <v>14</v>
      </c>
      <c r="Q71" s="47" t="s">
        <v>14</v>
      </c>
      <c r="R71" s="47" t="s">
        <v>15</v>
      </c>
      <c r="S71" s="47" t="s">
        <v>15</v>
      </c>
      <c r="T71" s="47" t="s">
        <v>15</v>
      </c>
      <c r="U71" s="47" t="s">
        <v>15</v>
      </c>
      <c r="V71" s="47" t="s">
        <v>15</v>
      </c>
      <c r="W71" s="47" t="s">
        <v>14</v>
      </c>
      <c r="X71" s="47" t="s">
        <v>14</v>
      </c>
      <c r="Y71" s="47" t="s">
        <v>15</v>
      </c>
      <c r="Z71" s="47" t="s">
        <v>15</v>
      </c>
      <c r="AA71" s="47" t="s">
        <v>15</v>
      </c>
      <c r="AB71" s="47" t="s">
        <v>15</v>
      </c>
      <c r="AC71" s="47" t="s">
        <v>15</v>
      </c>
      <c r="AD71" s="47" t="s">
        <v>14</v>
      </c>
      <c r="AE71" s="47" t="s">
        <v>14</v>
      </c>
      <c r="AF71" s="47" t="s">
        <v>15</v>
      </c>
      <c r="AG71" s="47" t="s">
        <v>15</v>
      </c>
      <c r="AH71" s="47" t="s">
        <v>15</v>
      </c>
      <c r="AI71" s="47" t="s">
        <v>15</v>
      </c>
      <c r="AJ71" s="47" t="s">
        <v>15</v>
      </c>
      <c r="AK71" s="17">
        <f t="shared" si="7"/>
        <v>0</v>
      </c>
      <c r="AL71" s="17">
        <f t="shared" si="8"/>
        <v>0</v>
      </c>
      <c r="AM71" s="17">
        <f t="shared" si="9"/>
        <v>23</v>
      </c>
      <c r="AN71" s="17">
        <f t="shared" si="10"/>
        <v>31</v>
      </c>
    </row>
    <row r="72" spans="1:43" s="18" customFormat="1" x14ac:dyDescent="0.25">
      <c r="A72" s="12">
        <v>66</v>
      </c>
      <c r="B72" s="27">
        <v>45520503778</v>
      </c>
      <c r="C72" s="23" t="s">
        <v>84</v>
      </c>
      <c r="D72" s="26" t="s">
        <v>119</v>
      </c>
      <c r="E72" s="25"/>
      <c r="F72" s="47" t="s">
        <v>15</v>
      </c>
      <c r="G72" s="47" t="s">
        <v>15</v>
      </c>
      <c r="H72" s="47" t="s">
        <v>15</v>
      </c>
      <c r="I72" s="47" t="s">
        <v>14</v>
      </c>
      <c r="J72" s="47" t="s">
        <v>14</v>
      </c>
      <c r="K72" s="47" t="s">
        <v>15</v>
      </c>
      <c r="L72" s="47" t="s">
        <v>15</v>
      </c>
      <c r="M72" s="47" t="s">
        <v>15</v>
      </c>
      <c r="N72" s="47" t="s">
        <v>15</v>
      </c>
      <c r="O72" s="47" t="s">
        <v>15</v>
      </c>
      <c r="P72" s="47" t="s">
        <v>14</v>
      </c>
      <c r="Q72" s="47" t="s">
        <v>14</v>
      </c>
      <c r="R72" s="47" t="s">
        <v>15</v>
      </c>
      <c r="S72" s="47" t="s">
        <v>15</v>
      </c>
      <c r="T72" s="47" t="s">
        <v>15</v>
      </c>
      <c r="U72" s="47" t="s">
        <v>15</v>
      </c>
      <c r="V72" s="47" t="s">
        <v>15</v>
      </c>
      <c r="W72" s="47" t="s">
        <v>14</v>
      </c>
      <c r="X72" s="47" t="s">
        <v>14</v>
      </c>
      <c r="Y72" s="47" t="s">
        <v>15</v>
      </c>
      <c r="Z72" s="47" t="s">
        <v>15</v>
      </c>
      <c r="AA72" s="47" t="s">
        <v>15</v>
      </c>
      <c r="AB72" s="47" t="s">
        <v>15</v>
      </c>
      <c r="AC72" s="47" t="s">
        <v>15</v>
      </c>
      <c r="AD72" s="47" t="s">
        <v>14</v>
      </c>
      <c r="AE72" s="47" t="s">
        <v>14</v>
      </c>
      <c r="AF72" s="47" t="s">
        <v>15</v>
      </c>
      <c r="AG72" s="47" t="s">
        <v>15</v>
      </c>
      <c r="AH72" s="47" t="s">
        <v>15</v>
      </c>
      <c r="AI72" s="47" t="s">
        <v>15</v>
      </c>
      <c r="AJ72" s="47" t="s">
        <v>15</v>
      </c>
      <c r="AK72" s="17">
        <f t="shared" ref="AK72" si="11">COUNTIF(D72:AG72,"İ")</f>
        <v>0</v>
      </c>
      <c r="AL72" s="17">
        <f t="shared" ref="AL72" si="12">COUNTIF(E72:AH72,"R")</f>
        <v>0</v>
      </c>
      <c r="AM72" s="17">
        <f t="shared" ref="AM72" si="13">COUNTIF(F72:AJ72,"X")</f>
        <v>23</v>
      </c>
      <c r="AN72" s="17">
        <f t="shared" ref="AN72" si="14">COUNTIF(F72:AJ72,"X")+COUNTIF(F72:AJ72,"T")</f>
        <v>31</v>
      </c>
    </row>
    <row r="74" spans="1:43" x14ac:dyDescent="0.25">
      <c r="C74" s="29" t="s">
        <v>99</v>
      </c>
      <c r="D74" s="30"/>
      <c r="E74" s="30"/>
      <c r="F74" s="43"/>
      <c r="G74" s="43"/>
      <c r="H74" s="43"/>
      <c r="I74" s="43"/>
      <c r="AD74" s="51" t="s">
        <v>100</v>
      </c>
      <c r="AE74" s="51"/>
      <c r="AF74" s="51"/>
      <c r="AG74" s="51"/>
      <c r="AH74" s="51"/>
      <c r="AI74" s="51"/>
      <c r="AJ74" s="51"/>
      <c r="AK74" s="51"/>
      <c r="AL74" s="51"/>
      <c r="AM74" s="30"/>
      <c r="AN74" s="30"/>
      <c r="AO74" s="30"/>
      <c r="AP74" s="30"/>
      <c r="AQ74" s="30"/>
    </row>
    <row r="75" spans="1:43" x14ac:dyDescent="0.25">
      <c r="C75" s="31" t="s">
        <v>123</v>
      </c>
      <c r="D75" s="32"/>
      <c r="E75" s="32"/>
      <c r="F75" s="45"/>
      <c r="G75" s="45"/>
      <c r="H75" s="45"/>
      <c r="I75" s="45"/>
      <c r="AD75" s="73" t="str">
        <f>C75</f>
        <v>…./06/2019</v>
      </c>
      <c r="AE75" s="73"/>
      <c r="AF75" s="73"/>
      <c r="AG75" s="73"/>
      <c r="AH75" s="73"/>
      <c r="AI75" s="73"/>
      <c r="AJ75" s="73"/>
      <c r="AK75" s="73"/>
      <c r="AL75" s="32"/>
      <c r="AM75" s="32"/>
      <c r="AN75" s="32"/>
      <c r="AO75" s="32"/>
      <c r="AP75" s="32"/>
      <c r="AQ75" s="32"/>
    </row>
    <row r="76" spans="1:43" x14ac:dyDescent="0.25">
      <c r="C76" s="33" t="s">
        <v>101</v>
      </c>
      <c r="D76" s="29"/>
      <c r="E76" s="29"/>
      <c r="F76" s="46"/>
      <c r="G76" s="52"/>
      <c r="H76" s="52"/>
      <c r="I76" s="52"/>
      <c r="AD76" s="74" t="s">
        <v>6</v>
      </c>
      <c r="AE76" s="74"/>
      <c r="AF76" s="74"/>
      <c r="AG76" s="74"/>
      <c r="AH76" s="74"/>
      <c r="AI76" s="74"/>
      <c r="AJ76" s="74"/>
      <c r="AK76" s="53"/>
      <c r="AL76" s="53"/>
      <c r="AM76" s="53"/>
      <c r="AN76" s="53"/>
      <c r="AO76" s="53"/>
      <c r="AP76" s="53"/>
      <c r="AQ76" s="53"/>
    </row>
    <row r="77" spans="1:43" x14ac:dyDescent="0.25">
      <c r="C77" s="33" t="s">
        <v>103</v>
      </c>
      <c r="D77" s="29"/>
      <c r="E77" s="29"/>
      <c r="F77" s="46"/>
      <c r="G77" s="52"/>
      <c r="H77" s="52"/>
      <c r="I77" s="52"/>
      <c r="AD77" s="72" t="s">
        <v>104</v>
      </c>
      <c r="AE77" s="72"/>
      <c r="AF77" s="72"/>
      <c r="AG77" s="72"/>
      <c r="AH77" s="72"/>
      <c r="AI77" s="72"/>
      <c r="AJ77" s="72"/>
      <c r="AK77" s="53"/>
      <c r="AL77" s="53"/>
      <c r="AM77" s="53"/>
      <c r="AN77" s="53"/>
      <c r="AO77" s="53"/>
      <c r="AP77" s="53"/>
      <c r="AQ77" s="53"/>
    </row>
    <row r="78" spans="1:43" x14ac:dyDescent="0.25">
      <c r="C78" s="33" t="s">
        <v>105</v>
      </c>
      <c r="D78" s="29"/>
      <c r="E78" s="29"/>
      <c r="F78" s="46"/>
      <c r="G78" s="49"/>
      <c r="H78" s="49"/>
      <c r="I78" s="49"/>
      <c r="AD78" s="72" t="s">
        <v>106</v>
      </c>
      <c r="AE78" s="72"/>
      <c r="AF78" s="72"/>
      <c r="AG78" s="72"/>
      <c r="AH78" s="72"/>
      <c r="AI78" s="72"/>
      <c r="AJ78" s="72"/>
      <c r="AK78" s="50"/>
      <c r="AL78" s="50"/>
      <c r="AM78" s="50"/>
      <c r="AN78" s="50"/>
      <c r="AO78" s="50"/>
      <c r="AP78" s="50"/>
      <c r="AQ78" s="50"/>
    </row>
  </sheetData>
  <mergeCells count="21">
    <mergeCell ref="A1:AN1"/>
    <mergeCell ref="C2:AN2"/>
    <mergeCell ref="A4:A6"/>
    <mergeCell ref="B4:B6"/>
    <mergeCell ref="C4:C6"/>
    <mergeCell ref="D4:D6"/>
    <mergeCell ref="AK4:AK6"/>
    <mergeCell ref="AL4:AL6"/>
    <mergeCell ref="AM4:AM6"/>
    <mergeCell ref="AN4:AN6"/>
    <mergeCell ref="G78:I78"/>
    <mergeCell ref="AD78:AJ78"/>
    <mergeCell ref="AK78:AQ78"/>
    <mergeCell ref="AD74:AL74"/>
    <mergeCell ref="AD75:AK75"/>
    <mergeCell ref="G76:I76"/>
    <mergeCell ref="AD76:AJ76"/>
    <mergeCell ref="AK76:AQ76"/>
    <mergeCell ref="G77:I77"/>
    <mergeCell ref="AD77:AJ77"/>
    <mergeCell ref="AK77:AQ77"/>
  </mergeCells>
  <conditionalFormatting sqref="AL4:AM4 F4:AJ6">
    <cfRule type="expression" dxfId="67" priority="84">
      <formula>F$4="PAZAR"</formula>
    </cfRule>
    <cfRule type="expression" dxfId="66" priority="85">
      <formula>F$4="CUMARTESİ"</formula>
    </cfRule>
  </conditionalFormatting>
  <conditionalFormatting sqref="A73:E73 A3:E3 A2:C2 A4:C4 E4:E6 A79:E1048576 A74:B78">
    <cfRule type="duplicateValues" dxfId="65" priority="86"/>
  </conditionalFormatting>
  <conditionalFormatting sqref="A7:A72">
    <cfRule type="duplicateValues" dxfId="64" priority="83"/>
  </conditionalFormatting>
  <conditionalFormatting sqref="J7:J72">
    <cfRule type="expression" dxfId="63" priority="81">
      <formula>J$4="PAZAR"</formula>
    </cfRule>
    <cfRule type="expression" dxfId="62" priority="82">
      <formula>J$4="CUMARTESİ"</formula>
    </cfRule>
  </conditionalFormatting>
  <conditionalFormatting sqref="AH7:AI72">
    <cfRule type="expression" dxfId="61" priority="79">
      <formula>AH$4="PAZAR"</formula>
    </cfRule>
    <cfRule type="expression" dxfId="60" priority="80">
      <formula>AH$4="CUMARTESİ"</formula>
    </cfRule>
  </conditionalFormatting>
  <conditionalFormatting sqref="I7:I72">
    <cfRule type="expression" dxfId="59" priority="77">
      <formula>I$4="PAZAR"</formula>
    </cfRule>
    <cfRule type="expression" dxfId="58" priority="78">
      <formula>I$4="CUMARTESİ"</formula>
    </cfRule>
  </conditionalFormatting>
  <conditionalFormatting sqref="F7:F72">
    <cfRule type="expression" dxfId="57" priority="75">
      <formula>F$4="PAZAR"</formula>
    </cfRule>
    <cfRule type="expression" dxfId="56" priority="76">
      <formula>F$4="CUMARTESİ"</formula>
    </cfRule>
  </conditionalFormatting>
  <conditionalFormatting sqref="G8:G72">
    <cfRule type="expression" dxfId="55" priority="57">
      <formula>G$4="PAZAR"</formula>
    </cfRule>
    <cfRule type="expression" dxfId="54" priority="58">
      <formula>G$4="CUMARTESİ"</formula>
    </cfRule>
  </conditionalFormatting>
  <conditionalFormatting sqref="H8:H72">
    <cfRule type="expression" dxfId="53" priority="55">
      <formula>H$4="PAZAR"</formula>
    </cfRule>
    <cfRule type="expression" dxfId="52" priority="56">
      <formula>H$4="CUMARTESİ"</formula>
    </cfRule>
  </conditionalFormatting>
  <conditionalFormatting sqref="Q7:Q72">
    <cfRule type="expression" dxfId="51" priority="53">
      <formula>Q$4="PAZAR"</formula>
    </cfRule>
    <cfRule type="expression" dxfId="50" priority="54">
      <formula>Q$4="CUMARTESİ"</formula>
    </cfRule>
  </conditionalFormatting>
  <conditionalFormatting sqref="P7:P72">
    <cfRule type="expression" dxfId="49" priority="51">
      <formula>P$4="PAZAR"</formula>
    </cfRule>
    <cfRule type="expression" dxfId="48" priority="52">
      <formula>P$4="CUMARTESİ"</formula>
    </cfRule>
  </conditionalFormatting>
  <conditionalFormatting sqref="M7:M72">
    <cfRule type="expression" dxfId="47" priority="49">
      <formula>M$4="PAZAR"</formula>
    </cfRule>
    <cfRule type="expression" dxfId="46" priority="50">
      <formula>M$4="CUMARTESİ"</formula>
    </cfRule>
  </conditionalFormatting>
  <conditionalFormatting sqref="N7:N72">
    <cfRule type="expression" dxfId="45" priority="47">
      <formula>N$4="PAZAR"</formula>
    </cfRule>
    <cfRule type="expression" dxfId="44" priority="48">
      <formula>N$4="CUMARTESİ"</formula>
    </cfRule>
  </conditionalFormatting>
  <conditionalFormatting sqref="O7:O72">
    <cfRule type="expression" dxfId="43" priority="45">
      <formula>O$4="PAZAR"</formula>
    </cfRule>
    <cfRule type="expression" dxfId="42" priority="46">
      <formula>O$4="CUMARTESİ"</formula>
    </cfRule>
  </conditionalFormatting>
  <conditionalFormatting sqref="X7:X72">
    <cfRule type="expression" dxfId="41" priority="43">
      <formula>X$4="PAZAR"</formula>
    </cfRule>
    <cfRule type="expression" dxfId="40" priority="44">
      <formula>X$4="CUMARTESİ"</formula>
    </cfRule>
  </conditionalFormatting>
  <conditionalFormatting sqref="W7:W72">
    <cfRule type="expression" dxfId="39" priority="41">
      <formula>W$4="PAZAR"</formula>
    </cfRule>
    <cfRule type="expression" dxfId="38" priority="42">
      <formula>W$4="CUMARTESİ"</formula>
    </cfRule>
  </conditionalFormatting>
  <conditionalFormatting sqref="T7:T72">
    <cfRule type="expression" dxfId="37" priority="39">
      <formula>T$4="PAZAR"</formula>
    </cfRule>
    <cfRule type="expression" dxfId="36" priority="40">
      <formula>T$4="CUMARTESİ"</formula>
    </cfRule>
  </conditionalFormatting>
  <conditionalFormatting sqref="U7:U72">
    <cfRule type="expression" dxfId="35" priority="37">
      <formula>U$4="PAZAR"</formula>
    </cfRule>
    <cfRule type="expression" dxfId="34" priority="38">
      <formula>U$4="CUMARTESİ"</formula>
    </cfRule>
  </conditionalFormatting>
  <conditionalFormatting sqref="V7:V72">
    <cfRule type="expression" dxfId="33" priority="35">
      <formula>V$4="PAZAR"</formula>
    </cfRule>
    <cfRule type="expression" dxfId="32" priority="36">
      <formula>V$4="CUMARTESİ"</formula>
    </cfRule>
  </conditionalFormatting>
  <conditionalFormatting sqref="AE7:AE72">
    <cfRule type="expression" dxfId="31" priority="33">
      <formula>AE$4="PAZAR"</formula>
    </cfRule>
    <cfRule type="expression" dxfId="30" priority="34">
      <formula>AE$4="CUMARTESİ"</formula>
    </cfRule>
  </conditionalFormatting>
  <conditionalFormatting sqref="AD7:AD72">
    <cfRule type="expression" dxfId="29" priority="31">
      <formula>AD$4="PAZAR"</formula>
    </cfRule>
    <cfRule type="expression" dxfId="28" priority="32">
      <formula>AD$4="CUMARTESİ"</formula>
    </cfRule>
  </conditionalFormatting>
  <conditionalFormatting sqref="AA7:AA72">
    <cfRule type="expression" dxfId="27" priority="29">
      <formula>AA$4="PAZAR"</formula>
    </cfRule>
    <cfRule type="expression" dxfId="26" priority="30">
      <formula>AA$4="CUMARTESİ"</formula>
    </cfRule>
  </conditionalFormatting>
  <conditionalFormatting sqref="AB7:AB72">
    <cfRule type="expression" dxfId="25" priority="27">
      <formula>AB$4="PAZAR"</formula>
    </cfRule>
    <cfRule type="expression" dxfId="24" priority="28">
      <formula>AB$4="CUMARTESİ"</formula>
    </cfRule>
  </conditionalFormatting>
  <conditionalFormatting sqref="AC7:AC72">
    <cfRule type="expression" dxfId="23" priority="25">
      <formula>AC$4="PAZAR"</formula>
    </cfRule>
    <cfRule type="expression" dxfId="22" priority="26">
      <formula>AC$4="CUMARTESİ"</formula>
    </cfRule>
  </conditionalFormatting>
  <conditionalFormatting sqref="AJ7:AJ72">
    <cfRule type="expression" dxfId="21" priority="23">
      <formula>AJ$4="PAZAR"</formula>
    </cfRule>
    <cfRule type="expression" dxfId="20" priority="24">
      <formula>AJ$4="CUMARTESİ"</formula>
    </cfRule>
  </conditionalFormatting>
  <conditionalFormatting sqref="K7:K72">
    <cfRule type="expression" dxfId="19" priority="21">
      <formula>K$4="PAZAR"</formula>
    </cfRule>
    <cfRule type="expression" dxfId="18" priority="22">
      <formula>K$4="CUMARTESİ"</formula>
    </cfRule>
  </conditionalFormatting>
  <conditionalFormatting sqref="L7:L72">
    <cfRule type="expression" dxfId="17" priority="19">
      <formula>L$4="PAZAR"</formula>
    </cfRule>
    <cfRule type="expression" dxfId="16" priority="20">
      <formula>L$4="CUMARTESİ"</formula>
    </cfRule>
  </conditionalFormatting>
  <conditionalFormatting sqref="S7:S72">
    <cfRule type="expression" dxfId="15" priority="15">
      <formula>S$4="PAZAR"</formula>
    </cfRule>
    <cfRule type="expression" dxfId="14" priority="16">
      <formula>S$4="CUMARTESİ"</formula>
    </cfRule>
  </conditionalFormatting>
  <conditionalFormatting sqref="Y7:Y72">
    <cfRule type="expression" dxfId="13" priority="13">
      <formula>Y$4="PAZAR"</formula>
    </cfRule>
    <cfRule type="expression" dxfId="12" priority="14">
      <formula>Y$4="CUMARTESİ"</formula>
    </cfRule>
  </conditionalFormatting>
  <conditionalFormatting sqref="Z7:Z72">
    <cfRule type="expression" dxfId="11" priority="11">
      <formula>Z$4="PAZAR"</formula>
    </cfRule>
    <cfRule type="expression" dxfId="10" priority="12">
      <formula>Z$4="CUMARTESİ"</formula>
    </cfRule>
  </conditionalFormatting>
  <conditionalFormatting sqref="AF7:AF72">
    <cfRule type="expression" dxfId="9" priority="9">
      <formula>AF$4="PAZAR"</formula>
    </cfRule>
    <cfRule type="expression" dxfId="8" priority="10">
      <formula>AF$4="CUMARTESİ"</formula>
    </cfRule>
  </conditionalFormatting>
  <conditionalFormatting sqref="AG7:AG72">
    <cfRule type="expression" dxfId="7" priority="7">
      <formula>AG$4="PAZAR"</formula>
    </cfRule>
    <cfRule type="expression" dxfId="6" priority="8">
      <formula>AG$4="CUMARTESİ"</formula>
    </cfRule>
  </conditionalFormatting>
  <conditionalFormatting sqref="R7:R72">
    <cfRule type="expression" dxfId="5" priority="5">
      <formula>R$4="PAZAR"</formula>
    </cfRule>
    <cfRule type="expression" dxfId="4" priority="6">
      <formula>R$4="CUMARTESİ"</formula>
    </cfRule>
  </conditionalFormatting>
  <conditionalFormatting sqref="G7">
    <cfRule type="expression" dxfId="3" priority="3">
      <formula>G$4="PAZAR"</formula>
    </cfRule>
    <cfRule type="expression" dxfId="2" priority="4">
      <formula>G$4="CUMARTESİ"</formula>
    </cfRule>
  </conditionalFormatting>
  <conditionalFormatting sqref="H7">
    <cfRule type="expression" dxfId="1" priority="1">
      <formula>H$4="PAZAR"</formula>
    </cfRule>
    <cfRule type="expression" dxfId="0" priority="2">
      <formula>H$4="CUMARTESİ"</formula>
    </cfRule>
  </conditionalFormatting>
  <dataValidations count="1">
    <dataValidation type="list" allowBlank="1" showInputMessage="1" showErrorMessage="1" sqref="F7:AJ72">
      <formula1>"Ç,İ,T,R,Üc.İz."</formula1>
    </dataValidation>
  </dataValidations>
  <pageMargins left="0.7" right="0.7" top="0.75" bottom="0.75" header="0.3" footer="0.3"/>
  <pageSetup paperSize="9" scale="66" orientation="landscape" verticalDpi="0" r:id="rId1"/>
  <colBreaks count="1" manualBreakCount="1">
    <brk id="4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4</vt:i4>
      </vt:variant>
    </vt:vector>
  </HeadingPairs>
  <TitlesOfParts>
    <vt:vector size="16" baseType="lpstr">
      <vt:lpstr>OCAK 2019</vt:lpstr>
      <vt:lpstr>ŞUBAT 2020</vt:lpstr>
      <vt:lpstr>MART 2020</vt:lpstr>
      <vt:lpstr>NİSAN 2019</vt:lpstr>
      <vt:lpstr>MAYIS 2019</vt:lpstr>
      <vt:lpstr>HAZİRAN 2019</vt:lpstr>
      <vt:lpstr>TEMMUZ 2019</vt:lpstr>
      <vt:lpstr>AĞUSTOS 2019</vt:lpstr>
      <vt:lpstr>EYLÜL 2019</vt:lpstr>
      <vt:lpstr>EKİM 2019</vt:lpstr>
      <vt:lpstr>KASIM 2019</vt:lpstr>
      <vt:lpstr>ARALIK 2019</vt:lpstr>
      <vt:lpstr>'HAZİRAN 2019'!Yazdırma_Alanı</vt:lpstr>
      <vt:lpstr>'MART 2020'!Yazdırma_Alanı</vt:lpstr>
      <vt:lpstr>'OCAK 2019'!Yazdırma_Alanı</vt:lpstr>
      <vt:lpstr>'ŞUBAT 2020'!Yazdırma_Alanı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abc_selman@hotmail.com</dc:creator>
  <cp:lastModifiedBy>pc_</cp:lastModifiedBy>
  <dcterms:created xsi:type="dcterms:W3CDTF">2019-01-03T11:27:30Z</dcterms:created>
  <dcterms:modified xsi:type="dcterms:W3CDTF">2020-02-26T08:32:23Z</dcterms:modified>
</cp:coreProperties>
</file>