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440" windowHeight="7950"/>
  </bookViews>
  <sheets>
    <sheet name="Sayfa1" sheetId="1" r:id="rId1"/>
    <sheet name="Sayfa2" sheetId="2" r:id="rId2"/>
    <sheet name="Sayfa3" sheetId="3" r:id="rId3"/>
  </sheets>
  <definedNames>
    <definedName name="_GoBack" localSheetId="0">Sayfa1!$B$52</definedName>
    <definedName name="_xlnm.Print_Area" localSheetId="0">Sayfa1!$A$1:$H$64</definedName>
  </definedNames>
  <calcPr calcId="145621"/>
</workbook>
</file>

<file path=xl/calcChain.xml><?xml version="1.0" encoding="utf-8"?>
<calcChain xmlns="http://schemas.openxmlformats.org/spreadsheetml/2006/main">
  <c r="J12" i="3" l="1"/>
  <c r="E12" i="3"/>
  <c r="E13" i="3" s="1"/>
  <c r="G10" i="3" l="1"/>
  <c r="H10" i="3" s="1"/>
  <c r="G6" i="3"/>
  <c r="H6" i="3" s="1"/>
  <c r="G11" i="3"/>
  <c r="H11" i="3" s="1"/>
  <c r="G7" i="3"/>
  <c r="H7" i="3" s="1"/>
  <c r="G3" i="3"/>
  <c r="H3" i="3" s="1"/>
  <c r="G9" i="3"/>
  <c r="H9" i="3" s="1"/>
  <c r="G5" i="3"/>
  <c r="H5" i="3" s="1"/>
  <c r="G2" i="3"/>
  <c r="H2" i="3" s="1"/>
  <c r="G8" i="3"/>
  <c r="H8" i="3" s="1"/>
  <c r="G4" i="3"/>
  <c r="H4" i="3" s="1"/>
</calcChain>
</file>

<file path=xl/sharedStrings.xml><?xml version="1.0" encoding="utf-8"?>
<sst xmlns="http://schemas.openxmlformats.org/spreadsheetml/2006/main" count="248" uniqueCount="118">
  <si>
    <t>Süre</t>
  </si>
  <si>
    <t>Konu/Öğrenme Faaliyeti</t>
  </si>
  <si>
    <t>Öğrenme/Öğretme Yöntem ve Teknikleri</t>
  </si>
  <si>
    <t>Kullanılan Eğitim Teknolojileri Araç ve Gereçleri</t>
  </si>
  <si>
    <t>Hafta</t>
  </si>
  <si>
    <t>Saat</t>
  </si>
  <si>
    <t>Ekim</t>
  </si>
  <si>
    <t>Aralık</t>
  </si>
  <si>
    <t>Ocak</t>
  </si>
  <si>
    <t>Şubat</t>
  </si>
  <si>
    <t>Mart</t>
  </si>
  <si>
    <t>Nisan</t>
  </si>
  <si>
    <t>Mayıs</t>
  </si>
  <si>
    <t>Haziran</t>
  </si>
  <si>
    <t>* 2577 Sayılı Tebliğler Dergisinde Yayımlanan Meslekî Eğitim ve Öğretim Sisteminin Güçlendirilmesi Projesi (MEGEP) Kapsamında Geliştirilen Haftalık Ders Çizelgeleri ile 
Çerçeve Öğretim  Programlarına göre hazırlanmıştır.</t>
  </si>
  <si>
    <t>* Bilişim Teknolojileri Alanı Ders Bilgi Formuna göre hazılanmıştır.</t>
  </si>
  <si>
    <t>* Atatürkçülük konuları ile ilgili olarak 2104 ve 2488 sayılı Tebliğler Dergisinden yararlanılmıştır.</t>
  </si>
  <si>
    <t>NOT: Sınav tarihleri, Okul Zümre Başkanları Toplantısında alınacak kararlar doğrultusunda revize edilecektir.</t>
  </si>
  <si>
    <t>Anlatım, göstererek yaptırma, problem çözme, soru-cevap, grup çalışması, uygulamalı çalışma, araştırma ve bireysel öğretim yöntem ve teknikleri.</t>
  </si>
  <si>
    <t>Açıklama</t>
  </si>
  <si>
    <t>Anlatım, göstererek yaptırma, problem çözme, soru-cevap, grup çalışması, uygulamalı çalışma, araştırma ve bireysel öğretim.</t>
  </si>
  <si>
    <t>19 MAYIS Atatürk'ü Anma, Gençlik ve Spor Bayramı</t>
  </si>
  <si>
    <t>2. SINAV</t>
  </si>
  <si>
    <t>KAZANIMLAR</t>
  </si>
  <si>
    <t>Lehim telini, yapısına göre seçebilecektir.</t>
  </si>
  <si>
    <t xml:space="preserve">Modül 1 :LEHİMLEME VE BASKI DEVRE
1.1 Lehim
1.2 Pasta
</t>
  </si>
  <si>
    <t>Havya çeşitlerini ve kalem havya uçlarını elemanlara göre seçebilecektir.</t>
  </si>
  <si>
    <t xml:space="preserve">2.1Havya Çeşitleri
     a. Kalem (Rezistanslı) Havyalar
     b. Tabanca (Transformatörlü) Havyalar
     c. Gazlı havyalar
2.2. Kalem Havya Uçları ve Bakımının Önemi
</t>
  </si>
  <si>
    <t>Lehim yapma ve sökme işlemlerini hatasız olarak gerçekleştirebilecektir.</t>
  </si>
  <si>
    <t xml:space="preserve">3.1.Lehimleme ve Lehimleme Çeşitleri
3.2. Lehimleme Metotları
    a. Lehimlenecek Yerin Temizlenmesi
    b. Lehimlemenin Yapılması
</t>
  </si>
  <si>
    <t>3.3. Lehimleme Uygulamaları</t>
  </si>
  <si>
    <t>Çeşitli metotları kullanarak baskı devreleri hatasız olarak çıkarabilecektir.</t>
  </si>
  <si>
    <t xml:space="preserve">4.1.Baskı Devrenin Tanımı
4.2. Baskı Devre Plaketlerinin Yapısı
4.3. Baskı Devresindeki Elamanların Ölçülerine Göre Plaket Boyutunun Belirlenmesi
4.4. Yerleştirme Şekli ve Montaj Ölçülerinin Ayarlanması
</t>
  </si>
  <si>
    <t xml:space="preserve">Çeşitli metotları kullanarak baskı devreleri hatasız olarak çıkarabilecektir.
Modül sonu değerlendirme
</t>
  </si>
  <si>
    <t xml:space="preserve">Modül 2:SMD ELEMANLAR ve ÇİPSETLER
a- Malzeme Isıtma ve Sökme Elemanları
b- SMD Elemanlar
c- SMD Elemanı Lehimleme
d- SMD Elemanının Lehimini Sökme
</t>
  </si>
  <si>
    <t xml:space="preserve">a- Küçük Paket Yapılı Entegreler
b- Küçük Paket Yapılı Entegreleri Lehimleme
</t>
  </si>
  <si>
    <t>c- Küçük Paket Yapılı Entegrelerin Lehimini Sökme</t>
  </si>
  <si>
    <t>Güç kaynağının kutusunun hatasız montajını yapabilecektir.</t>
  </si>
  <si>
    <t>Güç kaynağında kullanılacak baskı devre plaketini tekniğe uygun çıkarabilecektir.</t>
  </si>
  <si>
    <t>Plakete malzemeleri doğru olarak yerleştirebilecektir.</t>
  </si>
  <si>
    <t>Güç kaynağı elemanlarının kasa içine montajını hatasız yapabilecektir.</t>
  </si>
  <si>
    <t>Güç kaynağının çalışmasını doğru olarak test edebilecektir.</t>
  </si>
  <si>
    <t>8-12 Ekim Ahilik Kültürü Haftası</t>
  </si>
  <si>
    <t>12 Mart İstiklâl Marşı’nın Kabulü Ve Mehmet Akif Ersoy’u Anma Günü</t>
  </si>
  <si>
    <t>Eylül</t>
  </si>
  <si>
    <t xml:space="preserve">1. SINAV
</t>
  </si>
  <si>
    <t>18 Mart Şehitler Günü</t>
  </si>
  <si>
    <t>11B Elektronik Uygulamaları  Projeleri</t>
  </si>
  <si>
    <t>Hasan BALCI</t>
  </si>
  <si>
    <t>Sadat ÖZEN</t>
  </si>
  <si>
    <t>Bedirhan DEMİRKOL</t>
  </si>
  <si>
    <t>No</t>
  </si>
  <si>
    <t>Adı Soyadı</t>
  </si>
  <si>
    <t>Proje Konusu</t>
  </si>
  <si>
    <t>RS Flip -Flop Devresi</t>
  </si>
  <si>
    <t>J-K Flip-Flop Devresi</t>
  </si>
  <si>
    <t xml:space="preserve">Sayıcılar </t>
  </si>
  <si>
    <t>Teslim Tarihi</t>
  </si>
  <si>
    <t>23 Nisan Ulusal Egemenlik ve Çocuk Bayramı
29 Nisan Kût’ülAmare Zaferi</t>
  </si>
  <si>
    <t>SMD elemanların lehimlenme ve sökme işlemlerini gerçekleştirebilecektir.</t>
  </si>
  <si>
    <t>Küçük paket yapılı entegrelerin lehimlenme ve sökme işlemlerini gerçekleştirebilecektir</t>
  </si>
  <si>
    <t>Çipsetlerin lehimlenme ve sökme işlemlerini gerçekleştirebilecektir</t>
  </si>
  <si>
    <t>LEHİMLEME VE BASKI DEVRE</t>
  </si>
  <si>
    <t>40/32</t>
  </si>
  <si>
    <t>SMD ELEMANLAR VE ÇİPSETLER</t>
  </si>
  <si>
    <t>40/24</t>
  </si>
  <si>
    <t>GÜÇ KAYNAĞI</t>
  </si>
  <si>
    <t>TÜMLEŞİK DEVRELER</t>
  </si>
  <si>
    <t>ARİTMETİK DEVRELER</t>
  </si>
  <si>
    <t>FLİP - FLOP</t>
  </si>
  <si>
    <t>SAYICILAR</t>
  </si>
  <si>
    <t>40/16</t>
  </si>
  <si>
    <t>KAYDEDİCİLER</t>
  </si>
  <si>
    <t>TRANSİSTÖR VE FET</t>
  </si>
  <si>
    <t>HABERLEŞME TEKNİKLERİ</t>
  </si>
  <si>
    <t xml:space="preserve">5. GÜÇ KAYNAĞININ TEST EDİLMESİ
5.1. Statik Ölçümler
5.2. Dinamik Ölçümler
</t>
  </si>
  <si>
    <t>1. Transistör uygulamalarını gerçekleştirebilecektir.</t>
  </si>
  <si>
    <t>2. FET ve MOSFET uygulamalarını gerçekleştirebilecektir</t>
  </si>
  <si>
    <t>2. FET
2.1. FET Çeşitleri
2.2. JFET Yapısı ve Çalışması
2.3. JFET’in BJT’ye Göre Üstünlükleri
2.4. JFET’in Karakteristikleri
2.5. FET ve MOSFET Ölçme</t>
  </si>
  <si>
    <t>Tahta kalemi, modüller, etkileşimli tahta, lehim, lehim pastası</t>
  </si>
  <si>
    <t>Tahta kalemi, modüller, etkileşimli tahta, lehim, lehim pastası, havya</t>
  </si>
  <si>
    <t>Tahta kalemi, modüller, etkileşimli tahta, yazıcı, bilgisayar</t>
  </si>
  <si>
    <t>Tahta kalemi, modüller, etkileşimli tahta, lehim, lehim pastası, havya, BGA Rework cihazı</t>
  </si>
  <si>
    <t>Tahta kalemi, modüller, etkileşimli tahta, dijital multimetre</t>
  </si>
  <si>
    <t>Tahta kalemi, modüller, etkileşimli tahta, bilgisayar</t>
  </si>
  <si>
    <t>Öğretmenler Günü</t>
  </si>
  <si>
    <r>
      <t xml:space="preserve">a- Çipsetler
b- Çipsetleri Lehimleme
c- Çipsetlerin Lehimini Sökme
</t>
    </r>
    <r>
      <rPr>
        <b/>
        <sz val="9"/>
        <color theme="1"/>
        <rFont val="Calibri"/>
        <family val="2"/>
        <charset val="162"/>
        <scheme val="minor"/>
      </rPr>
      <t>Atatürk'ün Sanata Verdiği Önem</t>
    </r>
  </si>
  <si>
    <t>Dönem</t>
  </si>
  <si>
    <t>1. Ara Tatil</t>
  </si>
  <si>
    <t>2. ARA TATİL</t>
  </si>
  <si>
    <t>MUAMMER KOCATÜRK MESLEKİ VE TEKNİK ANADOLU LİSESİ  
ELEKTRİK VE ELEKTRONİK ALANI 11-C SINIFI ELEKTRONİK UYGULAMALARI DERSİ  ÜNİTELENDİRİLMİŞ YILLIK DERS PLANI</t>
  </si>
  <si>
    <t>4</t>
  </si>
  <si>
    <t xml:space="preserve">2.6. JFET Parametreleri ve Formülleri
2.7. JFET Polarmalandırılması (Kutuplanması)
</t>
  </si>
  <si>
    <t>2.8. JFET’li Yükselteç Devreleri
2.9. Mosfet’lerin Yapısı, Çalışması ve Karakteristikleri</t>
  </si>
  <si>
    <t xml:space="preserve">
1.4. Akım, Gerilim Yönü ve IB Akımı Hesaplama
1.5. Transistör Sağlamlık Kontrolü
</t>
  </si>
  <si>
    <t>1.6. Transistörün Anahtarlama Elemanı Olarak Kullanılması
1.7. Transistörün Yükselteç Olarak Kullanılması
1.8. Katolog Bilgilerini Okuma</t>
  </si>
  <si>
    <t xml:space="preserve">
1.2. Transistörün Yapısı ve Çalışması
1.3. Transistörün Polarmalandırılması (Kutuplanması)</t>
  </si>
  <si>
    <t xml:space="preserve">4. GÜÇ KAYNAĞI KUTUSUNA ELEMANLARIN YERLEŞTİRİLMESİ
4.1. Trafonun İşaretlenerek Yerleştirilmesi
</t>
  </si>
  <si>
    <t>4.2. Plaketin Yerleştirilmesi
4.3. Potansiyometre ve Dış Bağlantı Elemanlarının Yerleştirilmesi
4.4. Bağlantı Kablolarının Yapılması</t>
  </si>
  <si>
    <t xml:space="preserve">3. PLAKETE MALZEMELERİN YERLEŞTİRİLMESİ
3.1. Montajı Yapılacak Elemanların Bağlantı Noktalarının Delinmesi
</t>
  </si>
  <si>
    <t>3.2. Montajı Yapılacak Elemanların Plakete Yerleştirilmesi
3.3. Elemanların Plakete Lehimlenmesi</t>
  </si>
  <si>
    <t xml:space="preserve">
2.2. Aydınger Kâğıdına Çizilmiş Olan Alt Görünüşün Baskı Devre Plaketine Aktarılması
</t>
  </si>
  <si>
    <t>2. GÜÇ KAYNAĞINDA KULLANILACAK BASKI DEVRE PLAKETİNİN ÇIKARILMASI
2.1. Şeması Verilen Devrenin Alt ve Üst Görünüşlerinin Aydınger Kâğıdına Çizilmesi</t>
  </si>
  <si>
    <t xml:space="preserve">2.3. Çizilmiş Olan Baskı Devrenin Hazırlanmış Olan Asit Çözeltisinde Eritilmesi
</t>
  </si>
  <si>
    <t>2.4. Eritilmiş Olan Baskı Devre Yollarının İzolasyonunun Temizlenmesi</t>
  </si>
  <si>
    <t>1.5. Potansiyometre ve Dış Bağlantı Elemanları İçin Delik Açılması
1.6. Güç Kaynağı Kutusunun Birleştirilmesi</t>
  </si>
  <si>
    <t xml:space="preserve">Modül 3 :GÜÇ KAYNAĞI
1. GÜÇ KAYNAĞI KUTUSUNUN YAPIMI
1.1. Verilen Ölçülere Uygun Olarak Saçların İşaretlenmesi
</t>
  </si>
  <si>
    <t xml:space="preserve">
1.4. Vida Deliklerinin Markalanması ve Açılması</t>
  </si>
  <si>
    <t>1.2. Verilen Ölçülere Uygun Olarak Saçların Kesilmesi
1.3. Saçların İstenilen Şekilde Bükülmesi</t>
  </si>
  <si>
    <t xml:space="preserve">4.8. Baskı Devreyi Plaket Üzerine Çıkarma Yöntemleri
      a. Pozlandırma
      b. Banyonun Hazırlanması ve Banyo İşlemi
</t>
  </si>
  <si>
    <t xml:space="preserve">      c. Eritme İşlemi
      d. Plaketin Delinmesi
      e. Montaj</t>
  </si>
  <si>
    <t xml:space="preserve">4.5. Baskı Devre Plaketinin Hazırlanması
4.6.Patern Çıkarmak
</t>
  </si>
  <si>
    <t>4.7. Paternin Baskı Devre Plaketi Üzerine Aktarılması
      a. Baskı Devre Kalemi Metodu 
      b. Foto Rezist Metodu
      c. Serigrafi metodu</t>
  </si>
  <si>
    <t>Yılı Yarıyıl Tatili</t>
  </si>
  <si>
    <t xml:space="preserve">
1.1. Transistör Çeşitleri</t>
  </si>
  <si>
    <t>EKİM</t>
  </si>
  <si>
    <t>KASIM</t>
  </si>
  <si>
    <t>Modül 4:TRANSİSTÖR VE FET
1. TRANSİSTÖR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</si>
</sst>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7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rgb="FFFF000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ont="0" applyFill="0" applyBorder="0" applyAlignment="0" applyProtection="0">
      <alignment vertical="top"/>
    </xf>
  </cellStyleXfs>
  <cellXfs count="90">
    <xf numFmtId="0" fontId="0" fillId="0" borderId="0" xfId="0"/>
    <xf numFmtId="0" fontId="0" fillId="0" borderId="0" xfId="0" applyAlignment="1">
      <alignment textRotation="90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0"/>
    </xf>
    <xf numFmtId="0" fontId="19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 wrapText="1"/>
    </xf>
    <xf numFmtId="0" fontId="0" fillId="0" borderId="17" xfId="0" applyBorder="1" applyAlignment="1">
      <alignment vertical="center" textRotation="90"/>
    </xf>
    <xf numFmtId="0" fontId="3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textRotation="90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1" applyNumberFormat="1" applyFont="1" applyFill="1" applyBorder="1" applyAlignment="1" applyProtection="1">
      <alignment vertical="top"/>
    </xf>
    <xf numFmtId="14" fontId="20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0" fillId="0" borderId="0" xfId="0" applyFont="1" applyBorder="1"/>
    <xf numFmtId="0" fontId="14" fillId="0" borderId="0" xfId="1" applyNumberFormat="1" applyFont="1" applyFill="1" applyBorder="1" applyAlignment="1" applyProtection="1">
      <alignment vertical="top"/>
    </xf>
    <xf numFmtId="14" fontId="0" fillId="0" borderId="0" xfId="0" applyNumberFormat="1"/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wrapText="1" indent="1"/>
    </xf>
    <xf numFmtId="0" fontId="22" fillId="0" borderId="25" xfId="0" applyFont="1" applyBorder="1" applyAlignment="1">
      <alignment horizontal="center" wrapText="1"/>
    </xf>
    <xf numFmtId="0" fontId="22" fillId="0" borderId="21" xfId="0" applyFont="1" applyBorder="1" applyAlignment="1">
      <alignment horizontal="left" wrapText="1" indent="1"/>
    </xf>
    <xf numFmtId="0" fontId="22" fillId="0" borderId="26" xfId="0" applyFont="1" applyBorder="1" applyAlignment="1">
      <alignment horizontal="center" wrapText="1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27" xfId="0" applyFont="1" applyBorder="1" applyAlignment="1">
      <alignment horizontal="center" vertical="center" textRotation="91" wrapText="1"/>
    </xf>
    <xf numFmtId="0" fontId="3" fillId="0" borderId="15" xfId="0" applyFont="1" applyBorder="1" applyAlignment="1">
      <alignment horizontal="center" vertical="center" textRotation="91" wrapText="1"/>
    </xf>
    <xf numFmtId="0" fontId="3" fillId="0" borderId="16" xfId="0" applyFont="1" applyBorder="1" applyAlignment="1">
      <alignment horizontal="center" vertical="center" textRotation="91" wrapText="1"/>
    </xf>
    <xf numFmtId="0" fontId="0" fillId="0" borderId="7" xfId="0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0" xfId="0" applyAlignment="1">
      <alignment wrapText="1"/>
    </xf>
    <xf numFmtId="0" fontId="3" fillId="0" borderId="29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textRotation="90"/>
    </xf>
    <xf numFmtId="0" fontId="0" fillId="0" borderId="2" xfId="0" applyBorder="1"/>
    <xf numFmtId="0" fontId="0" fillId="0" borderId="30" xfId="0" applyBorder="1" applyAlignment="1">
      <alignment vertical="center" textRotation="90"/>
    </xf>
  </cellXfs>
  <cellStyles count="2">
    <cellStyle name="Normal" xfId="0" builtinId="0"/>
    <cellStyle name="Normal_Kopyası haldun planlar 2003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1400736</xdr:colOff>
      <xdr:row>58</xdr:row>
      <xdr:rowOff>112059</xdr:rowOff>
    </xdr:from>
    <xdr:ext cx="2324101" cy="845392"/>
    <xdr:sp macro="" textlink="">
      <xdr:nvSpPr>
        <xdr:cNvPr id="2" name="Metin kutusu 5"/>
        <xdr:cNvSpPr txBox="1"/>
      </xdr:nvSpPr>
      <xdr:spPr>
        <a:xfrm>
          <a:off x="7182971" y="45843265"/>
          <a:ext cx="2324101" cy="845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r-TR" sz="110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24.09.2022</a:t>
          </a:r>
          <a:endParaRPr lang="tr-TR"/>
        </a:p>
        <a:p>
          <a:pPr algn="ctr"/>
          <a:r>
            <a:rPr lang="tr-TR" sz="1100"/>
            <a:t>U Y G U N D U R</a:t>
          </a:r>
        </a:p>
        <a:p>
          <a:pPr algn="ctr"/>
          <a:r>
            <a:rPr lang="tr-TR" sz="1100"/>
            <a:t>ÜNAL</a:t>
          </a:r>
          <a:r>
            <a:rPr lang="tr-TR" sz="1100" baseline="0"/>
            <a:t> TÜRKOĞLU</a:t>
          </a:r>
          <a:endParaRPr lang="tr-TR" sz="1100"/>
        </a:p>
        <a:p>
          <a:pPr algn="ctr"/>
          <a:r>
            <a:rPr lang="tr-TR" sz="1100"/>
            <a:t>Okul Müdürü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145" zoomScaleNormal="85" zoomScaleSheetLayoutView="145" workbookViewId="0">
      <selection activeCell="E38" sqref="E38"/>
    </sheetView>
  </sheetViews>
  <sheetFormatPr defaultRowHeight="15" x14ac:dyDescent="0.25"/>
  <cols>
    <col min="1" max="1" width="3.85546875" style="1" bestFit="1" customWidth="1"/>
    <col min="2" max="2" width="5" style="3" customWidth="1"/>
    <col min="3" max="3" width="3.85546875" bestFit="1" customWidth="1"/>
    <col min="4" max="4" width="31.5703125" customWidth="1"/>
    <col min="5" max="5" width="42.28515625" customWidth="1"/>
    <col min="6" max="6" width="22.7109375" customWidth="1"/>
    <col min="7" max="7" width="22.140625" customWidth="1"/>
    <col min="8" max="8" width="10.7109375" customWidth="1"/>
  </cols>
  <sheetData>
    <row r="1" spans="1:8" ht="22.5" customHeight="1" x14ac:dyDescent="0.25">
      <c r="A1" s="55" t="s">
        <v>90</v>
      </c>
      <c r="B1" s="56"/>
      <c r="C1" s="56"/>
      <c r="D1" s="56"/>
      <c r="E1" s="56"/>
      <c r="F1" s="56"/>
      <c r="G1" s="56"/>
      <c r="H1" s="57"/>
    </row>
    <row r="2" spans="1:8" ht="23.25" customHeight="1" x14ac:dyDescent="0.25">
      <c r="A2" s="58"/>
      <c r="B2" s="59"/>
      <c r="C2" s="59"/>
      <c r="D2" s="59"/>
      <c r="E2" s="59"/>
      <c r="F2" s="59"/>
      <c r="G2" s="59"/>
      <c r="H2" s="60"/>
    </row>
    <row r="3" spans="1:8" ht="12.75" customHeight="1" x14ac:dyDescent="0.25">
      <c r="A3" s="61"/>
      <c r="B3" s="62"/>
      <c r="C3" s="62"/>
      <c r="D3" s="62"/>
      <c r="E3" s="62"/>
      <c r="F3" s="62"/>
      <c r="G3" s="62"/>
      <c r="H3" s="63"/>
    </row>
    <row r="4" spans="1:8" ht="15.75" x14ac:dyDescent="0.25">
      <c r="A4" s="64" t="s">
        <v>0</v>
      </c>
      <c r="B4" s="65"/>
      <c r="C4" s="65"/>
      <c r="D4" s="66" t="s">
        <v>23</v>
      </c>
      <c r="E4" s="66" t="s">
        <v>1</v>
      </c>
      <c r="F4" s="54" t="s">
        <v>2</v>
      </c>
      <c r="G4" s="54" t="s">
        <v>3</v>
      </c>
      <c r="H4" s="67" t="s">
        <v>19</v>
      </c>
    </row>
    <row r="5" spans="1:8" ht="32.25" customHeight="1" x14ac:dyDescent="0.25">
      <c r="A5" s="68" t="s">
        <v>87</v>
      </c>
      <c r="B5" s="69" t="s">
        <v>4</v>
      </c>
      <c r="C5" s="70" t="s">
        <v>5</v>
      </c>
      <c r="D5" s="66"/>
      <c r="E5" s="66"/>
      <c r="F5" s="54"/>
      <c r="G5" s="54"/>
      <c r="H5" s="67"/>
    </row>
    <row r="6" spans="1:8" ht="15.75" x14ac:dyDescent="0.25">
      <c r="A6" s="68"/>
      <c r="B6" s="69"/>
      <c r="C6" s="70"/>
      <c r="D6" s="71"/>
      <c r="E6" s="71"/>
      <c r="F6" s="71"/>
      <c r="G6" s="71"/>
      <c r="H6" s="72"/>
    </row>
    <row r="7" spans="1:8" ht="72" x14ac:dyDescent="0.25">
      <c r="A7" s="83" t="s">
        <v>44</v>
      </c>
      <c r="B7" s="4">
        <v>1</v>
      </c>
      <c r="C7" s="17" t="s">
        <v>91</v>
      </c>
      <c r="D7" s="7" t="s">
        <v>24</v>
      </c>
      <c r="E7" s="7" t="s">
        <v>25</v>
      </c>
      <c r="F7" s="5" t="s">
        <v>20</v>
      </c>
      <c r="G7" s="7" t="s">
        <v>79</v>
      </c>
      <c r="H7" s="13"/>
    </row>
    <row r="8" spans="1:8" ht="72" x14ac:dyDescent="0.25">
      <c r="A8" s="83"/>
      <c r="B8" s="4">
        <v>2</v>
      </c>
      <c r="C8" s="17" t="s">
        <v>91</v>
      </c>
      <c r="D8" s="7" t="s">
        <v>26</v>
      </c>
      <c r="E8" s="7" t="s">
        <v>27</v>
      </c>
      <c r="F8" s="5" t="s">
        <v>20</v>
      </c>
      <c r="G8" s="7" t="s">
        <v>80</v>
      </c>
      <c r="H8" s="8"/>
    </row>
    <row r="9" spans="1:8" ht="70.5" customHeight="1" x14ac:dyDescent="0.25">
      <c r="A9" s="83"/>
      <c r="B9" s="4">
        <v>3</v>
      </c>
      <c r="C9" s="17" t="s">
        <v>91</v>
      </c>
      <c r="D9" s="7" t="s">
        <v>28</v>
      </c>
      <c r="E9" s="7" t="s">
        <v>29</v>
      </c>
      <c r="F9" s="5" t="s">
        <v>20</v>
      </c>
      <c r="G9" s="7" t="s">
        <v>80</v>
      </c>
      <c r="H9" s="9"/>
    </row>
    <row r="10" spans="1:8" ht="72" x14ac:dyDescent="0.25">
      <c r="A10" s="83" t="s">
        <v>6</v>
      </c>
      <c r="B10" s="4">
        <v>4</v>
      </c>
      <c r="C10" s="17" t="s">
        <v>91</v>
      </c>
      <c r="D10" s="7" t="s">
        <v>28</v>
      </c>
      <c r="E10" s="7" t="s">
        <v>30</v>
      </c>
      <c r="F10" s="5" t="s">
        <v>20</v>
      </c>
      <c r="G10" s="7" t="s">
        <v>80</v>
      </c>
      <c r="H10" s="13" t="s">
        <v>42</v>
      </c>
    </row>
    <row r="11" spans="1:8" ht="72" x14ac:dyDescent="0.25">
      <c r="A11" s="83"/>
      <c r="B11" s="4">
        <v>5</v>
      </c>
      <c r="C11" s="17" t="s">
        <v>91</v>
      </c>
      <c r="D11" s="7" t="s">
        <v>28</v>
      </c>
      <c r="E11" s="7" t="s">
        <v>30</v>
      </c>
      <c r="F11" s="5" t="s">
        <v>20</v>
      </c>
      <c r="G11" s="7" t="s">
        <v>81</v>
      </c>
      <c r="H11" s="10"/>
    </row>
    <row r="12" spans="1:8" ht="84" x14ac:dyDescent="0.25">
      <c r="A12" s="83"/>
      <c r="B12" s="4">
        <v>6</v>
      </c>
      <c r="C12" s="17" t="s">
        <v>91</v>
      </c>
      <c r="D12" s="7" t="s">
        <v>31</v>
      </c>
      <c r="E12" s="7" t="s">
        <v>32</v>
      </c>
      <c r="F12" s="5" t="s">
        <v>20</v>
      </c>
      <c r="G12" s="7" t="s">
        <v>81</v>
      </c>
      <c r="H12" s="10"/>
    </row>
    <row r="13" spans="1:8" ht="72" x14ac:dyDescent="0.25">
      <c r="A13" s="89" t="s">
        <v>115</v>
      </c>
      <c r="B13" s="82">
        <v>7</v>
      </c>
      <c r="C13" s="17" t="s">
        <v>91</v>
      </c>
      <c r="D13" s="7" t="s">
        <v>31</v>
      </c>
      <c r="E13" s="7" t="s">
        <v>111</v>
      </c>
      <c r="F13" s="5" t="s">
        <v>20</v>
      </c>
      <c r="G13" s="7" t="s">
        <v>81</v>
      </c>
      <c r="H13" s="10" t="s">
        <v>45</v>
      </c>
    </row>
    <row r="14" spans="1:8" ht="75" x14ac:dyDescent="0.25">
      <c r="A14" s="50" t="s">
        <v>116</v>
      </c>
      <c r="B14" s="22">
        <v>8</v>
      </c>
      <c r="C14" s="17" t="s">
        <v>91</v>
      </c>
      <c r="D14" s="7" t="s">
        <v>31</v>
      </c>
      <c r="E14" s="85" t="s">
        <v>112</v>
      </c>
      <c r="F14" s="5" t="s">
        <v>20</v>
      </c>
      <c r="G14" s="7" t="s">
        <v>80</v>
      </c>
      <c r="H14" s="11"/>
    </row>
    <row r="15" spans="1:8" ht="120.75" customHeight="1" x14ac:dyDescent="0.25">
      <c r="A15" s="50"/>
      <c r="B15" s="22">
        <v>9</v>
      </c>
      <c r="C15" s="17" t="s">
        <v>91</v>
      </c>
      <c r="D15" s="7" t="s">
        <v>33</v>
      </c>
      <c r="E15" s="7" t="s">
        <v>109</v>
      </c>
      <c r="F15" s="5" t="s">
        <v>18</v>
      </c>
      <c r="G15" s="7" t="s">
        <v>80</v>
      </c>
      <c r="H15" s="10"/>
    </row>
    <row r="16" spans="1:8" ht="33" customHeight="1" x14ac:dyDescent="0.25">
      <c r="A16" s="50"/>
      <c r="B16" s="78" t="s">
        <v>88</v>
      </c>
      <c r="C16" s="79"/>
      <c r="D16" s="79"/>
      <c r="E16" s="79"/>
      <c r="F16" s="79"/>
      <c r="G16" s="79"/>
      <c r="H16" s="80"/>
    </row>
    <row r="17" spans="1:8" ht="89.25" customHeight="1" thickBot="1" x14ac:dyDescent="0.3">
      <c r="A17" s="51"/>
      <c r="B17" s="22">
        <v>1</v>
      </c>
      <c r="C17" s="17" t="s">
        <v>91</v>
      </c>
      <c r="D17" s="7" t="s">
        <v>33</v>
      </c>
      <c r="E17" s="85" t="s">
        <v>110</v>
      </c>
      <c r="F17" s="5" t="s">
        <v>20</v>
      </c>
      <c r="G17" s="7" t="s">
        <v>80</v>
      </c>
      <c r="H17" s="6" t="s">
        <v>85</v>
      </c>
    </row>
    <row r="18" spans="1:8" ht="109.5" customHeight="1" x14ac:dyDescent="0.25">
      <c r="A18" s="52" t="s">
        <v>7</v>
      </c>
      <c r="B18" s="4">
        <v>2</v>
      </c>
      <c r="C18" s="17" t="s">
        <v>91</v>
      </c>
      <c r="D18" s="7" t="s">
        <v>59</v>
      </c>
      <c r="E18" s="7" t="s">
        <v>34</v>
      </c>
      <c r="F18" s="5" t="s">
        <v>20</v>
      </c>
      <c r="G18" s="7" t="s">
        <v>82</v>
      </c>
      <c r="H18" s="6"/>
    </row>
    <row r="19" spans="1:8" ht="72" x14ac:dyDescent="0.25">
      <c r="A19" s="48"/>
      <c r="B19" s="4">
        <v>3</v>
      </c>
      <c r="C19" s="17" t="s">
        <v>91</v>
      </c>
      <c r="D19" s="7" t="s">
        <v>60</v>
      </c>
      <c r="E19" s="7" t="s">
        <v>35</v>
      </c>
      <c r="F19" s="5" t="s">
        <v>20</v>
      </c>
      <c r="G19" s="7" t="s">
        <v>80</v>
      </c>
      <c r="H19" s="6"/>
    </row>
    <row r="20" spans="1:8" ht="72" x14ac:dyDescent="0.25">
      <c r="A20" s="48"/>
      <c r="B20" s="4">
        <v>4</v>
      </c>
      <c r="C20" s="17" t="s">
        <v>91</v>
      </c>
      <c r="D20" s="7" t="s">
        <v>60</v>
      </c>
      <c r="E20" s="7" t="s">
        <v>36</v>
      </c>
      <c r="F20" s="5" t="s">
        <v>20</v>
      </c>
      <c r="G20" s="7" t="s">
        <v>80</v>
      </c>
      <c r="H20" s="6"/>
    </row>
    <row r="21" spans="1:8" ht="72" x14ac:dyDescent="0.25">
      <c r="A21" s="48"/>
      <c r="B21" s="4">
        <v>5</v>
      </c>
      <c r="C21" s="17" t="s">
        <v>91</v>
      </c>
      <c r="D21" s="7" t="s">
        <v>61</v>
      </c>
      <c r="E21" s="7" t="s">
        <v>86</v>
      </c>
      <c r="F21" s="5" t="s">
        <v>20</v>
      </c>
      <c r="G21" s="7" t="s">
        <v>80</v>
      </c>
      <c r="H21" s="11"/>
    </row>
    <row r="22" spans="1:8" ht="72" x14ac:dyDescent="0.25">
      <c r="A22" s="53"/>
      <c r="B22" s="4">
        <v>6</v>
      </c>
      <c r="C22" s="17" t="s">
        <v>91</v>
      </c>
      <c r="D22" s="7" t="s">
        <v>37</v>
      </c>
      <c r="E22" s="7" t="s">
        <v>106</v>
      </c>
      <c r="F22" s="5" t="s">
        <v>20</v>
      </c>
      <c r="G22" s="7" t="s">
        <v>80</v>
      </c>
      <c r="H22" s="42" t="s">
        <v>22</v>
      </c>
    </row>
    <row r="23" spans="1:8" ht="72" x14ac:dyDescent="0.25">
      <c r="A23" s="47" t="s">
        <v>8</v>
      </c>
      <c r="B23" s="4">
        <v>7</v>
      </c>
      <c r="C23" s="17" t="s">
        <v>91</v>
      </c>
      <c r="D23" s="7" t="s">
        <v>37</v>
      </c>
      <c r="E23" s="85" t="s">
        <v>108</v>
      </c>
      <c r="F23" s="5" t="s">
        <v>20</v>
      </c>
      <c r="G23" s="7" t="s">
        <v>80</v>
      </c>
      <c r="H23" s="6"/>
    </row>
    <row r="24" spans="1:8" ht="72" x14ac:dyDescent="0.25">
      <c r="A24" s="48"/>
      <c r="B24" s="4">
        <v>8</v>
      </c>
      <c r="C24" s="17" t="s">
        <v>91</v>
      </c>
      <c r="D24" s="7" t="s">
        <v>37</v>
      </c>
      <c r="E24" s="85" t="s">
        <v>107</v>
      </c>
      <c r="F24" s="5" t="s">
        <v>20</v>
      </c>
      <c r="G24" s="7" t="s">
        <v>83</v>
      </c>
      <c r="H24" s="6"/>
    </row>
    <row r="25" spans="1:8" ht="72" x14ac:dyDescent="0.25">
      <c r="A25" s="53"/>
      <c r="B25" s="4">
        <v>9</v>
      </c>
      <c r="C25" s="17" t="s">
        <v>91</v>
      </c>
      <c r="D25" s="7" t="s">
        <v>37</v>
      </c>
      <c r="E25" s="7" t="s">
        <v>105</v>
      </c>
      <c r="F25" s="5" t="s">
        <v>20</v>
      </c>
      <c r="G25" s="7" t="s">
        <v>84</v>
      </c>
      <c r="H25" s="6"/>
    </row>
    <row r="26" spans="1:8" ht="19.5" thickBot="1" x14ac:dyDescent="0.3">
      <c r="A26" s="73" t="s">
        <v>113</v>
      </c>
      <c r="B26" s="74"/>
      <c r="C26" s="74"/>
      <c r="D26" s="74"/>
      <c r="E26" s="74"/>
      <c r="F26" s="74"/>
      <c r="G26" s="74"/>
      <c r="H26" s="75"/>
    </row>
    <row r="27" spans="1:8" ht="72" x14ac:dyDescent="0.25">
      <c r="A27" s="49" t="s">
        <v>9</v>
      </c>
      <c r="B27" s="22">
        <v>1</v>
      </c>
      <c r="C27" s="17" t="s">
        <v>91</v>
      </c>
      <c r="D27" s="7" t="s">
        <v>38</v>
      </c>
      <c r="E27" s="7" t="s">
        <v>102</v>
      </c>
      <c r="F27" s="5" t="s">
        <v>20</v>
      </c>
      <c r="G27" s="7" t="s">
        <v>84</v>
      </c>
      <c r="H27" s="6"/>
    </row>
    <row r="28" spans="1:8" ht="83.25" customHeight="1" x14ac:dyDescent="0.25">
      <c r="A28" s="50"/>
      <c r="B28" s="22">
        <v>2</v>
      </c>
      <c r="C28" s="17" t="s">
        <v>91</v>
      </c>
      <c r="D28" s="7" t="s">
        <v>38</v>
      </c>
      <c r="E28" s="7" t="s">
        <v>101</v>
      </c>
      <c r="F28" s="5" t="s">
        <v>20</v>
      </c>
      <c r="G28" s="7" t="s">
        <v>84</v>
      </c>
      <c r="H28" s="6"/>
    </row>
    <row r="29" spans="1:8" ht="84" customHeight="1" thickBot="1" x14ac:dyDescent="0.3">
      <c r="A29" s="51"/>
      <c r="B29" s="22">
        <v>3</v>
      </c>
      <c r="C29" s="17" t="s">
        <v>91</v>
      </c>
      <c r="D29" s="7" t="s">
        <v>38</v>
      </c>
      <c r="E29" s="7" t="s">
        <v>103</v>
      </c>
      <c r="F29" s="5" t="s">
        <v>20</v>
      </c>
      <c r="G29" s="7" t="s">
        <v>84</v>
      </c>
      <c r="H29" s="6"/>
    </row>
    <row r="30" spans="1:8" ht="72" x14ac:dyDescent="0.25">
      <c r="A30" s="52" t="s">
        <v>10</v>
      </c>
      <c r="B30" s="4">
        <v>4</v>
      </c>
      <c r="C30" s="17" t="s">
        <v>91</v>
      </c>
      <c r="D30" s="7" t="s">
        <v>38</v>
      </c>
      <c r="E30" s="86" t="s">
        <v>104</v>
      </c>
      <c r="F30" s="5" t="s">
        <v>20</v>
      </c>
      <c r="G30" s="7" t="s">
        <v>84</v>
      </c>
      <c r="H30" s="6"/>
    </row>
    <row r="31" spans="1:8" ht="126" customHeight="1" x14ac:dyDescent="0.25">
      <c r="A31" s="48"/>
      <c r="B31" s="4">
        <v>5</v>
      </c>
      <c r="C31" s="17" t="s">
        <v>91</v>
      </c>
      <c r="D31" s="7" t="s">
        <v>39</v>
      </c>
      <c r="E31" s="7" t="s">
        <v>99</v>
      </c>
      <c r="F31" s="5" t="s">
        <v>20</v>
      </c>
      <c r="G31" s="7" t="s">
        <v>84</v>
      </c>
      <c r="H31" s="6"/>
    </row>
    <row r="32" spans="1:8" ht="139.5" customHeight="1" x14ac:dyDescent="0.25">
      <c r="A32" s="48"/>
      <c r="B32" s="4">
        <v>6</v>
      </c>
      <c r="C32" s="17" t="s">
        <v>91</v>
      </c>
      <c r="D32" s="7" t="s">
        <v>39</v>
      </c>
      <c r="E32" s="85" t="s">
        <v>100</v>
      </c>
      <c r="F32" s="5" t="s">
        <v>20</v>
      </c>
      <c r="G32" s="7" t="s">
        <v>84</v>
      </c>
      <c r="H32" s="12" t="s">
        <v>43</v>
      </c>
    </row>
    <row r="33" spans="1:8" ht="117" customHeight="1" thickBot="1" x14ac:dyDescent="0.3">
      <c r="A33" s="48"/>
      <c r="B33" s="4">
        <v>7</v>
      </c>
      <c r="C33" s="17" t="s">
        <v>91</v>
      </c>
      <c r="D33" s="7" t="s">
        <v>40</v>
      </c>
      <c r="E33" s="7" t="s">
        <v>97</v>
      </c>
      <c r="F33" s="5" t="s">
        <v>20</v>
      </c>
      <c r="G33" s="7" t="s">
        <v>84</v>
      </c>
      <c r="H33" s="27" t="s">
        <v>46</v>
      </c>
    </row>
    <row r="34" spans="1:8" ht="72.75" thickBot="1" x14ac:dyDescent="0.3">
      <c r="A34" s="23" t="s">
        <v>10</v>
      </c>
      <c r="B34" s="22">
        <v>8</v>
      </c>
      <c r="C34" s="17" t="s">
        <v>91</v>
      </c>
      <c r="D34" s="7" t="s">
        <v>40</v>
      </c>
      <c r="E34" s="7" t="s">
        <v>98</v>
      </c>
      <c r="F34" s="5" t="s">
        <v>20</v>
      </c>
      <c r="G34" s="7" t="s">
        <v>84</v>
      </c>
      <c r="H34" s="26"/>
    </row>
    <row r="35" spans="1:8" ht="16.5" customHeight="1" x14ac:dyDescent="0.25">
      <c r="A35" s="81" t="s">
        <v>89</v>
      </c>
      <c r="B35" s="84"/>
      <c r="C35" s="84"/>
      <c r="D35" s="84"/>
      <c r="E35" s="84"/>
      <c r="F35" s="84"/>
      <c r="G35" s="84"/>
      <c r="H35" s="84"/>
    </row>
    <row r="36" spans="1:8" ht="75.75" customHeight="1" x14ac:dyDescent="0.25">
      <c r="A36" s="83" t="s">
        <v>11</v>
      </c>
      <c r="B36" s="4">
        <v>1</v>
      </c>
      <c r="C36" s="17" t="s">
        <v>91</v>
      </c>
      <c r="D36" s="7" t="s">
        <v>41</v>
      </c>
      <c r="E36" s="7" t="s">
        <v>75</v>
      </c>
      <c r="F36" s="5" t="s">
        <v>20</v>
      </c>
      <c r="G36" s="7" t="s">
        <v>84</v>
      </c>
      <c r="H36" s="6"/>
    </row>
    <row r="37" spans="1:8" ht="72" x14ac:dyDescent="0.25">
      <c r="A37" s="88"/>
      <c r="B37" s="4">
        <v>2</v>
      </c>
      <c r="C37" s="17" t="s">
        <v>91</v>
      </c>
      <c r="D37" s="7" t="s">
        <v>76</v>
      </c>
      <c r="E37" s="7" t="s">
        <v>117</v>
      </c>
      <c r="F37" s="5" t="s">
        <v>20</v>
      </c>
      <c r="G37" s="7" t="s">
        <v>84</v>
      </c>
      <c r="H37" s="26" t="s">
        <v>45</v>
      </c>
    </row>
    <row r="38" spans="1:8" ht="72" x14ac:dyDescent="0.25">
      <c r="A38" s="88"/>
      <c r="B38" s="4">
        <v>3</v>
      </c>
      <c r="C38" s="17" t="s">
        <v>91</v>
      </c>
      <c r="D38" s="7" t="s">
        <v>76</v>
      </c>
      <c r="E38" s="7" t="s">
        <v>114</v>
      </c>
      <c r="F38" s="5" t="s">
        <v>20</v>
      </c>
      <c r="G38" s="7" t="s">
        <v>84</v>
      </c>
      <c r="H38" s="15"/>
    </row>
    <row r="39" spans="1:8" ht="102" x14ac:dyDescent="0.25">
      <c r="A39" s="88"/>
      <c r="B39" s="4">
        <v>4</v>
      </c>
      <c r="C39" s="17" t="s">
        <v>91</v>
      </c>
      <c r="D39" s="7" t="s">
        <v>76</v>
      </c>
      <c r="E39" s="7" t="s">
        <v>96</v>
      </c>
      <c r="F39" s="5" t="s">
        <v>20</v>
      </c>
      <c r="G39" s="7" t="s">
        <v>84</v>
      </c>
      <c r="H39" s="41" t="s">
        <v>58</v>
      </c>
    </row>
    <row r="40" spans="1:8" ht="72" x14ac:dyDescent="0.25">
      <c r="A40" s="87" t="s">
        <v>12</v>
      </c>
      <c r="B40" s="22">
        <v>5</v>
      </c>
      <c r="C40" s="17" t="s">
        <v>91</v>
      </c>
      <c r="D40" s="7" t="s">
        <v>76</v>
      </c>
      <c r="E40" s="7" t="s">
        <v>94</v>
      </c>
      <c r="F40" s="5" t="s">
        <v>20</v>
      </c>
      <c r="G40" s="7" t="s">
        <v>84</v>
      </c>
      <c r="H40" s="16"/>
    </row>
    <row r="41" spans="1:8" ht="102" customHeight="1" x14ac:dyDescent="0.25">
      <c r="A41" s="87" t="s">
        <v>12</v>
      </c>
      <c r="B41" s="25">
        <v>6</v>
      </c>
      <c r="C41" s="17" t="s">
        <v>91</v>
      </c>
      <c r="D41" s="7" t="s">
        <v>76</v>
      </c>
      <c r="E41" s="85" t="s">
        <v>95</v>
      </c>
      <c r="F41" s="5" t="s">
        <v>20</v>
      </c>
      <c r="G41" s="7" t="s">
        <v>84</v>
      </c>
      <c r="H41" s="14" t="s">
        <v>21</v>
      </c>
    </row>
    <row r="42" spans="1:8" ht="125.25" customHeight="1" x14ac:dyDescent="0.25">
      <c r="A42" s="87" t="s">
        <v>12</v>
      </c>
      <c r="B42" s="22">
        <v>7</v>
      </c>
      <c r="C42" s="17" t="s">
        <v>91</v>
      </c>
      <c r="D42" s="7" t="s">
        <v>77</v>
      </c>
      <c r="E42" s="7" t="s">
        <v>78</v>
      </c>
      <c r="F42" s="5" t="s">
        <v>20</v>
      </c>
      <c r="G42" s="7" t="s">
        <v>84</v>
      </c>
      <c r="H42" s="10"/>
    </row>
    <row r="43" spans="1:8" ht="92.25" customHeight="1" thickBot="1" x14ac:dyDescent="0.3">
      <c r="A43" s="87" t="s">
        <v>13</v>
      </c>
      <c r="B43" s="24">
        <v>8</v>
      </c>
      <c r="C43" s="17" t="s">
        <v>91</v>
      </c>
      <c r="D43" s="7" t="s">
        <v>77</v>
      </c>
      <c r="E43" s="7" t="s">
        <v>92</v>
      </c>
      <c r="F43" s="5" t="s">
        <v>20</v>
      </c>
      <c r="G43" s="7" t="s">
        <v>84</v>
      </c>
      <c r="H43" s="10" t="s">
        <v>22</v>
      </c>
    </row>
    <row r="44" spans="1:8" ht="72.75" thickBot="1" x14ac:dyDescent="0.3">
      <c r="A44" s="87" t="s">
        <v>13</v>
      </c>
      <c r="B44" s="24">
        <v>9</v>
      </c>
      <c r="C44" s="17" t="s">
        <v>91</v>
      </c>
      <c r="D44" s="7" t="s">
        <v>77</v>
      </c>
      <c r="E44" s="7" t="s">
        <v>93</v>
      </c>
      <c r="F44" s="5" t="s">
        <v>20</v>
      </c>
      <c r="G44" s="7" t="s">
        <v>84</v>
      </c>
      <c r="H44" s="6"/>
    </row>
    <row r="45" spans="1:8" x14ac:dyDescent="0.25">
      <c r="B45" s="2"/>
    </row>
    <row r="46" spans="1:8" x14ac:dyDescent="0.25">
      <c r="A46" s="77" t="s">
        <v>14</v>
      </c>
      <c r="B46" s="76"/>
      <c r="C46" s="76"/>
      <c r="D46" s="76"/>
      <c r="E46" s="76"/>
      <c r="F46" s="76"/>
      <c r="G46" s="76"/>
      <c r="H46" s="76"/>
    </row>
    <row r="47" spans="1:8" x14ac:dyDescent="0.25">
      <c r="A47" s="76" t="s">
        <v>15</v>
      </c>
      <c r="B47" s="76"/>
      <c r="C47" s="76"/>
      <c r="D47" s="76"/>
      <c r="E47" s="76"/>
      <c r="F47" s="76"/>
      <c r="G47" s="76"/>
      <c r="H47" s="76"/>
    </row>
    <row r="48" spans="1:8" x14ac:dyDescent="0.25">
      <c r="A48" s="76" t="s">
        <v>16</v>
      </c>
      <c r="B48" s="76"/>
      <c r="C48" s="76"/>
      <c r="D48" s="76"/>
      <c r="E48" s="76"/>
      <c r="F48" s="76"/>
      <c r="G48" s="76"/>
      <c r="H48" s="76"/>
    </row>
    <row r="49" spans="1:8" x14ac:dyDescent="0.25">
      <c r="A49" s="76" t="s">
        <v>17</v>
      </c>
      <c r="B49" s="76"/>
      <c r="C49" s="76"/>
      <c r="D49" s="76"/>
      <c r="E49" s="76"/>
      <c r="F49" s="76"/>
      <c r="G49" s="76"/>
      <c r="H49" s="76"/>
    </row>
    <row r="50" spans="1:8" x14ac:dyDescent="0.25">
      <c r="A50" s="28"/>
      <c r="B50" s="21"/>
      <c r="C50" s="19"/>
      <c r="D50" s="19"/>
      <c r="E50" s="19"/>
      <c r="F50" s="19"/>
      <c r="G50" s="19"/>
      <c r="H50" s="19"/>
    </row>
    <row r="51" spans="1:8" x14ac:dyDescent="0.25">
      <c r="A51" s="28"/>
      <c r="B51" s="18"/>
      <c r="C51" s="19"/>
      <c r="D51" s="19"/>
      <c r="E51" s="19"/>
      <c r="F51" s="19"/>
      <c r="G51" s="19"/>
      <c r="H51" s="19"/>
    </row>
    <row r="52" spans="1:8" x14ac:dyDescent="0.25">
      <c r="A52" s="20"/>
      <c r="B52" s="18"/>
      <c r="C52" s="20"/>
      <c r="D52" s="20"/>
      <c r="E52" s="20"/>
      <c r="F52" s="29"/>
      <c r="G52" s="30"/>
      <c r="H52" s="31"/>
    </row>
    <row r="53" spans="1:8" x14ac:dyDescent="0.25">
      <c r="A53" s="20"/>
      <c r="B53" s="18"/>
      <c r="C53" s="20"/>
      <c r="D53" s="20"/>
      <c r="E53" s="20"/>
      <c r="F53" s="29"/>
      <c r="G53" s="32"/>
      <c r="H53" s="31"/>
    </row>
    <row r="54" spans="1:8" x14ac:dyDescent="0.25">
      <c r="A54" s="20"/>
      <c r="B54" s="18"/>
      <c r="C54" s="20"/>
      <c r="D54" s="20"/>
      <c r="E54" s="20"/>
      <c r="F54" s="29"/>
      <c r="G54" s="33"/>
      <c r="H54" s="34"/>
    </row>
    <row r="55" spans="1:8" x14ac:dyDescent="0.25">
      <c r="A55" s="20"/>
      <c r="B55" s="18"/>
      <c r="C55" s="20"/>
      <c r="D55" s="20"/>
      <c r="E55" s="20"/>
      <c r="F55" s="29"/>
      <c r="G55" s="35"/>
      <c r="H55" s="34"/>
    </row>
    <row r="56" spans="1:8" x14ac:dyDescent="0.25">
      <c r="A56" s="20"/>
      <c r="B56" s="18"/>
      <c r="C56" s="20"/>
      <c r="D56" s="20"/>
      <c r="E56" s="20"/>
      <c r="F56" s="29"/>
      <c r="G56" s="35"/>
      <c r="H56" s="34"/>
    </row>
    <row r="57" spans="1:8" x14ac:dyDescent="0.25">
      <c r="A57" s="36"/>
      <c r="B57" s="18"/>
      <c r="C57" s="20"/>
      <c r="D57" s="20"/>
      <c r="E57" s="20"/>
      <c r="F57" s="37"/>
      <c r="G57" s="35"/>
      <c r="H57" s="34"/>
    </row>
    <row r="58" spans="1:8" x14ac:dyDescent="0.25">
      <c r="A58" s="20"/>
      <c r="B58" s="18"/>
      <c r="C58" s="20"/>
      <c r="D58" s="20"/>
      <c r="E58" s="20"/>
      <c r="F58" s="29"/>
      <c r="G58" s="38"/>
      <c r="H58" s="34"/>
    </row>
    <row r="59" spans="1:8" x14ac:dyDescent="0.25">
      <c r="A59" s="36"/>
      <c r="B59" s="18"/>
      <c r="C59" s="20"/>
      <c r="D59" s="20"/>
      <c r="E59" s="20"/>
      <c r="F59" s="29"/>
      <c r="G59" s="30"/>
      <c r="H59" s="34"/>
    </row>
    <row r="60" spans="1:8" x14ac:dyDescent="0.25">
      <c r="A60" s="20"/>
      <c r="B60" s="18"/>
      <c r="C60" s="20"/>
      <c r="D60" s="20"/>
      <c r="E60" s="20"/>
      <c r="F60" s="37"/>
      <c r="G60" s="39"/>
      <c r="H60" s="34"/>
    </row>
    <row r="61" spans="1:8" x14ac:dyDescent="0.25">
      <c r="A61" s="28"/>
      <c r="B61" s="18"/>
      <c r="C61" s="19"/>
      <c r="D61" s="19"/>
      <c r="E61" s="19"/>
      <c r="F61" s="19"/>
      <c r="G61" s="19"/>
      <c r="H61" s="34"/>
    </row>
    <row r="62" spans="1:8" x14ac:dyDescent="0.25">
      <c r="A62" s="28"/>
      <c r="B62" s="18"/>
      <c r="C62" s="19"/>
      <c r="D62" s="19"/>
      <c r="E62" s="19"/>
      <c r="F62" s="19"/>
      <c r="G62" s="19"/>
      <c r="H62" s="19"/>
    </row>
    <row r="63" spans="1:8" x14ac:dyDescent="0.25">
      <c r="A63" s="28"/>
      <c r="B63" s="21"/>
      <c r="C63" s="19"/>
      <c r="D63" s="19"/>
      <c r="E63" s="19"/>
      <c r="F63" s="19"/>
      <c r="G63" s="19"/>
      <c r="H63" s="19"/>
    </row>
    <row r="64" spans="1:8" x14ac:dyDescent="0.25">
      <c r="A64" s="28"/>
      <c r="B64" s="21"/>
      <c r="C64" s="19"/>
      <c r="D64" s="20"/>
      <c r="E64" s="20"/>
      <c r="F64" s="29"/>
      <c r="G64" s="30"/>
      <c r="H64" s="19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</sheetData>
  <mergeCells count="26">
    <mergeCell ref="B16:H16"/>
    <mergeCell ref="A7:A9"/>
    <mergeCell ref="A10:A12"/>
    <mergeCell ref="A35:H35"/>
    <mergeCell ref="A14:A17"/>
    <mergeCell ref="A26:H26"/>
    <mergeCell ref="A49:H49"/>
    <mergeCell ref="A46:H46"/>
    <mergeCell ref="A48:H48"/>
    <mergeCell ref="A47:H47"/>
    <mergeCell ref="A36:A39"/>
    <mergeCell ref="A30:A33"/>
    <mergeCell ref="A27:A29"/>
    <mergeCell ref="G4:G5"/>
    <mergeCell ref="A1:H3"/>
    <mergeCell ref="A4:C4"/>
    <mergeCell ref="D4:D5"/>
    <mergeCell ref="E4:E5"/>
    <mergeCell ref="F4:F5"/>
    <mergeCell ref="H4:H5"/>
    <mergeCell ref="A5:A6"/>
    <mergeCell ref="B5:B6"/>
    <mergeCell ref="C5:C6"/>
    <mergeCell ref="D6:H6"/>
    <mergeCell ref="A18:A22"/>
    <mergeCell ref="A23:A25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defaultRowHeight="15" x14ac:dyDescent="0.25"/>
  <cols>
    <col min="2" max="2" width="18.85546875" bestFit="1" customWidth="1"/>
    <col min="3" max="3" width="30.42578125" customWidth="1"/>
    <col min="4" max="4" width="10.140625" bestFit="1" customWidth="1"/>
  </cols>
  <sheetData>
    <row r="1" spans="1:4" x14ac:dyDescent="0.25">
      <c r="A1" t="s">
        <v>47</v>
      </c>
    </row>
    <row r="2" spans="1:4" x14ac:dyDescent="0.25">
      <c r="A2" t="s">
        <v>51</v>
      </c>
      <c r="B2" t="s">
        <v>52</v>
      </c>
      <c r="C2" t="s">
        <v>53</v>
      </c>
      <c r="D2" t="s">
        <v>57</v>
      </c>
    </row>
    <row r="3" spans="1:4" x14ac:dyDescent="0.25">
      <c r="A3">
        <v>1125</v>
      </c>
      <c r="B3" t="s">
        <v>48</v>
      </c>
      <c r="C3" t="s">
        <v>54</v>
      </c>
      <c r="D3" s="40">
        <v>43196</v>
      </c>
    </row>
    <row r="4" spans="1:4" x14ac:dyDescent="0.25">
      <c r="A4">
        <v>1360</v>
      </c>
      <c r="B4" t="s">
        <v>49</v>
      </c>
      <c r="C4" t="s">
        <v>55</v>
      </c>
      <c r="D4" s="40">
        <v>43196</v>
      </c>
    </row>
    <row r="5" spans="1:4" x14ac:dyDescent="0.25">
      <c r="A5">
        <v>149</v>
      </c>
      <c r="B5" t="s">
        <v>50</v>
      </c>
      <c r="C5" t="s">
        <v>56</v>
      </c>
      <c r="D5" s="40">
        <v>43196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G14" sqref="G14"/>
    </sheetView>
  </sheetViews>
  <sheetFormatPr defaultRowHeight="15" x14ac:dyDescent="0.25"/>
  <cols>
    <col min="2" max="2" width="33.7109375" customWidth="1"/>
    <col min="7" max="7" width="9.42578125" customWidth="1"/>
  </cols>
  <sheetData>
    <row r="1" spans="2:10" ht="15.75" thickBot="1" x14ac:dyDescent="0.3"/>
    <row r="2" spans="2:10" ht="15.75" thickBot="1" x14ac:dyDescent="0.3">
      <c r="B2" s="43" t="s">
        <v>62</v>
      </c>
      <c r="C2" s="44" t="s">
        <v>63</v>
      </c>
      <c r="E2">
        <v>32</v>
      </c>
      <c r="G2">
        <f>$E$12/$J$12*E2</f>
        <v>39.009523809523813</v>
      </c>
      <c r="H2">
        <f>G2/6</f>
        <v>6.5015873015873025</v>
      </c>
    </row>
    <row r="3" spans="2:10" ht="30" thickBot="1" x14ac:dyDescent="0.3">
      <c r="B3" s="45" t="s">
        <v>64</v>
      </c>
      <c r="C3" s="46" t="s">
        <v>65</v>
      </c>
      <c r="E3">
        <v>24</v>
      </c>
      <c r="G3">
        <f t="shared" ref="G3:G11" si="0">$E$12/$J$12*E3</f>
        <v>29.25714285714286</v>
      </c>
      <c r="H3">
        <f t="shared" ref="H3:H11" si="1">G3/6</f>
        <v>4.8761904761904766</v>
      </c>
    </row>
    <row r="4" spans="2:10" ht="15.75" thickBot="1" x14ac:dyDescent="0.3">
      <c r="B4" s="45" t="s">
        <v>66</v>
      </c>
      <c r="C4" s="46" t="s">
        <v>63</v>
      </c>
      <c r="E4">
        <v>32</v>
      </c>
      <c r="G4">
        <f t="shared" si="0"/>
        <v>39.009523809523813</v>
      </c>
      <c r="H4">
        <f t="shared" si="1"/>
        <v>6.5015873015873025</v>
      </c>
    </row>
    <row r="5" spans="2:10" ht="15.75" thickBot="1" x14ac:dyDescent="0.3">
      <c r="B5" s="45" t="s">
        <v>67</v>
      </c>
      <c r="C5" s="46" t="s">
        <v>63</v>
      </c>
      <c r="E5">
        <v>32</v>
      </c>
      <c r="G5">
        <f t="shared" si="0"/>
        <v>39.009523809523813</v>
      </c>
      <c r="H5">
        <f t="shared" si="1"/>
        <v>6.5015873015873025</v>
      </c>
    </row>
    <row r="6" spans="2:10" ht="15.75" thickBot="1" x14ac:dyDescent="0.3">
      <c r="B6" s="45" t="s">
        <v>68</v>
      </c>
      <c r="C6" s="46" t="s">
        <v>65</v>
      </c>
      <c r="E6">
        <v>24</v>
      </c>
      <c r="G6">
        <f t="shared" si="0"/>
        <v>29.25714285714286</v>
      </c>
      <c r="H6">
        <f t="shared" si="1"/>
        <v>4.8761904761904766</v>
      </c>
    </row>
    <row r="7" spans="2:10" ht="15.75" thickBot="1" x14ac:dyDescent="0.3">
      <c r="B7" s="45" t="s">
        <v>69</v>
      </c>
      <c r="C7" s="46" t="s">
        <v>63</v>
      </c>
      <c r="E7">
        <v>32</v>
      </c>
      <c r="G7">
        <f t="shared" si="0"/>
        <v>39.009523809523813</v>
      </c>
      <c r="H7">
        <f t="shared" si="1"/>
        <v>6.5015873015873025</v>
      </c>
    </row>
    <row r="8" spans="2:10" ht="15.75" thickBot="1" x14ac:dyDescent="0.3">
      <c r="B8" s="45" t="s">
        <v>70</v>
      </c>
      <c r="C8" s="46" t="s">
        <v>71</v>
      </c>
      <c r="E8">
        <v>16</v>
      </c>
      <c r="G8">
        <f t="shared" si="0"/>
        <v>19.504761904761907</v>
      </c>
      <c r="H8">
        <f t="shared" si="1"/>
        <v>3.2507936507936512</v>
      </c>
    </row>
    <row r="9" spans="2:10" ht="15.75" thickBot="1" x14ac:dyDescent="0.3">
      <c r="B9" s="45" t="s">
        <v>72</v>
      </c>
      <c r="C9" s="46" t="s">
        <v>65</v>
      </c>
      <c r="E9">
        <v>24</v>
      </c>
      <c r="G9">
        <f t="shared" si="0"/>
        <v>29.25714285714286</v>
      </c>
      <c r="H9">
        <f t="shared" si="1"/>
        <v>4.8761904761904766</v>
      </c>
    </row>
    <row r="10" spans="2:10" ht="15.75" thickBot="1" x14ac:dyDescent="0.3">
      <c r="B10" s="45" t="s">
        <v>73</v>
      </c>
      <c r="C10" s="46" t="s">
        <v>65</v>
      </c>
      <c r="E10">
        <v>24</v>
      </c>
      <c r="G10">
        <f t="shared" si="0"/>
        <v>29.25714285714286</v>
      </c>
      <c r="H10">
        <f t="shared" si="1"/>
        <v>4.8761904761904766</v>
      </c>
    </row>
    <row r="11" spans="2:10" ht="15.75" thickBot="1" x14ac:dyDescent="0.3">
      <c r="B11" s="45" t="s">
        <v>74</v>
      </c>
      <c r="C11" s="46" t="s">
        <v>71</v>
      </c>
      <c r="E11">
        <v>16</v>
      </c>
      <c r="G11">
        <f t="shared" si="0"/>
        <v>19.504761904761907</v>
      </c>
      <c r="H11">
        <f t="shared" si="1"/>
        <v>3.2507936507936512</v>
      </c>
    </row>
    <row r="12" spans="2:10" x14ac:dyDescent="0.25">
      <c r="E12">
        <f>SUM(E2:E11)</f>
        <v>256</v>
      </c>
      <c r="H12">
        <v>35</v>
      </c>
      <c r="I12">
        <v>6</v>
      </c>
      <c r="J12">
        <f>H12*I12</f>
        <v>210</v>
      </c>
    </row>
    <row r="13" spans="2:10" x14ac:dyDescent="0.25">
      <c r="E13">
        <f>E12/36</f>
        <v>7.1111111111111107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Sayfa1</vt:lpstr>
      <vt:lpstr>Sayfa2</vt:lpstr>
      <vt:lpstr>Sayfa3</vt:lpstr>
      <vt:lpstr>Sayfa1!_GoBack</vt:lpstr>
      <vt:lpstr>Sayfa1!Print_Area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GÜRHAN ÇOBAN</dc:creator>
  <cp:lastModifiedBy>overseer</cp:lastModifiedBy>
  <cp:lastPrinted>2018-09-20T06:14:21Z</cp:lastPrinted>
  <dcterms:created xsi:type="dcterms:W3CDTF">2014-09-02T17:11:23Z</dcterms:created>
  <dcterms:modified xsi:type="dcterms:W3CDTF">2022-10-06T17:19:52Z</dcterms:modified>
</cp:coreProperties>
</file>