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20" windowWidth="10515" windowHeight="6990" activeTab="6"/>
  </bookViews>
  <sheets>
    <sheet name="+tesisat proje cizimi++" sheetId="1" r:id="rId1"/>
    <sheet name="+pano" sheetId="2" r:id="rId2"/>
    <sheet name="+kontrol+" sheetId="3" r:id="rId3"/>
    <sheet name="+elektronik uyg.+" sheetId="4" r:id="rId4"/>
    <sheet name="+bdd" sheetId="5" r:id="rId5"/>
    <sheet name="+eee" sheetId="6" r:id="rId6"/>
    <sheet name="teknik res++" sheetId="7" r:id="rId7"/>
  </sheets>
  <calcPr calcId="144525"/>
</workbook>
</file>

<file path=xl/calcChain.xml><?xml version="1.0" encoding="utf-8"?>
<calcChain xmlns="http://schemas.openxmlformats.org/spreadsheetml/2006/main">
  <c r="H3" i="7" l="1"/>
  <c r="H4" i="7"/>
  <c r="H5" i="7"/>
  <c r="H6" i="7"/>
  <c r="H7" i="7"/>
  <c r="H8" i="7"/>
  <c r="H9" i="7"/>
  <c r="H10" i="7"/>
  <c r="H11" i="7"/>
  <c r="H12" i="7"/>
  <c r="H13" i="7"/>
  <c r="H14" i="7"/>
  <c r="H15" i="7"/>
  <c r="H2" i="7"/>
  <c r="I3" i="1"/>
  <c r="I4" i="1"/>
  <c r="I20" i="1"/>
  <c r="I17" i="1"/>
  <c r="I13" i="1"/>
  <c r="I16" i="1"/>
  <c r="I11" i="1"/>
  <c r="I12" i="1"/>
  <c r="I23" i="1"/>
  <c r="I8" i="1"/>
  <c r="I18" i="1"/>
  <c r="I19" i="1"/>
  <c r="I22" i="1"/>
  <c r="I10" i="1"/>
  <c r="I5" i="1"/>
  <c r="I9" i="1"/>
  <c r="I7" i="1"/>
  <c r="I14" i="1"/>
  <c r="I15" i="1"/>
  <c r="I6" i="1"/>
  <c r="I21" i="1"/>
  <c r="H5" i="6"/>
  <c r="H6" i="6"/>
  <c r="H7" i="6"/>
  <c r="H8" i="6"/>
  <c r="H9" i="6"/>
  <c r="H10" i="6"/>
  <c r="H11" i="6"/>
  <c r="H4" i="6"/>
  <c r="I5" i="3"/>
  <c r="I6" i="3"/>
  <c r="I7" i="3"/>
  <c r="I8" i="3"/>
  <c r="I9" i="3"/>
  <c r="I10" i="3"/>
  <c r="I11" i="3"/>
  <c r="I12" i="3"/>
  <c r="I13" i="3"/>
  <c r="I14" i="3"/>
  <c r="I4" i="3"/>
  <c r="H5" i="2"/>
  <c r="H6" i="2"/>
  <c r="H7" i="2"/>
  <c r="H8" i="2"/>
  <c r="H9" i="2"/>
  <c r="H10" i="2"/>
  <c r="H4" i="2"/>
</calcChain>
</file>

<file path=xl/sharedStrings.xml><?xml version="1.0" encoding="utf-8"?>
<sst xmlns="http://schemas.openxmlformats.org/spreadsheetml/2006/main" count="395" uniqueCount="148">
  <si>
    <t>ZEYNEL</t>
  </si>
  <si>
    <t>HAKAN</t>
  </si>
  <si>
    <t>11 ELE</t>
  </si>
  <si>
    <t>ŞÜKRÜ</t>
  </si>
  <si>
    <t>UĞUR</t>
  </si>
  <si>
    <t>EMRULLAH</t>
  </si>
  <si>
    <t>ÇELİK</t>
  </si>
  <si>
    <t>CUMA</t>
  </si>
  <si>
    <t>AKBULUTLAR</t>
  </si>
  <si>
    <t>YAŞAR</t>
  </si>
  <si>
    <t>TAŞKIN</t>
  </si>
  <si>
    <t>İSMAİL</t>
  </si>
  <si>
    <t>YILDIZ</t>
  </si>
  <si>
    <t>MUSTAFA</t>
  </si>
  <si>
    <t>ERGÜN</t>
  </si>
  <si>
    <t>MEHMET</t>
  </si>
  <si>
    <t>YAMAN</t>
  </si>
  <si>
    <t>SELMAN</t>
  </si>
  <si>
    <t>SINIRTEPE</t>
  </si>
  <si>
    <t>ENES</t>
  </si>
  <si>
    <t>MURAT</t>
  </si>
  <si>
    <t>EMRE</t>
  </si>
  <si>
    <t>ÇOBAN</t>
  </si>
  <si>
    <t>MUSA</t>
  </si>
  <si>
    <t>ÖZDEMİR</t>
  </si>
  <si>
    <t>HÜSEYİN</t>
  </si>
  <si>
    <t>TUNCER</t>
  </si>
  <si>
    <t>ÇINAR</t>
  </si>
  <si>
    <t>ZİYA</t>
  </si>
  <si>
    <t>GÖKŞEN</t>
  </si>
  <si>
    <t>ÖMER FARUK</t>
  </si>
  <si>
    <t>DOĞAN</t>
  </si>
  <si>
    <t>ERSÖZ</t>
  </si>
  <si>
    <t>MÜSLÜM CAN</t>
  </si>
  <si>
    <t>GÜRCÜ</t>
  </si>
  <si>
    <t>ÖMER ALTAN</t>
  </si>
  <si>
    <t>ŞAHİN</t>
  </si>
  <si>
    <t>SEPEK</t>
  </si>
  <si>
    <t>ABDULLAH</t>
  </si>
  <si>
    <t>GEZER</t>
  </si>
  <si>
    <t>DAYAN</t>
  </si>
  <si>
    <t>1. yazılı</t>
  </si>
  <si>
    <t>PANO ATÖLYESİ 1. SINAV VE 1. PERFORMANS</t>
  </si>
  <si>
    <t>ARTI SAYISI</t>
  </si>
  <si>
    <t>1. YAZILI</t>
  </si>
  <si>
    <t>PERFORMANS NOTU</t>
  </si>
  <si>
    <t>ORTALAMA</t>
  </si>
  <si>
    <t>Okul No</t>
  </si>
  <si>
    <t>isim</t>
  </si>
  <si>
    <t>Soyisim</t>
  </si>
  <si>
    <t>1. performans</t>
  </si>
  <si>
    <t>GİRMEDİ</t>
  </si>
  <si>
    <t>28.11.2022'den önceki Cuma Günleri</t>
  </si>
  <si>
    <t>28.11.2022'den önceki Perşembe Günleri</t>
  </si>
  <si>
    <t>ortalama</t>
  </si>
  <si>
    <t>KONTROL PANOLARI</t>
  </si>
  <si>
    <t>28.11.2022'den SONRAKİ Cuma Günleri</t>
  </si>
  <si>
    <t>TESİSAT PROJELERİ ÇİZİMİ</t>
  </si>
  <si>
    <t>ELEKTRONİK UYGULAMALARI</t>
  </si>
  <si>
    <t>2. YAZILI</t>
  </si>
  <si>
    <t>2. PERFORMANS</t>
  </si>
  <si>
    <t>Sıra</t>
  </si>
  <si>
    <t>Öğrenci Numarası</t>
  </si>
  <si>
    <t>Sınıf</t>
  </si>
  <si>
    <t>İsim</t>
  </si>
  <si>
    <t>Puan</t>
  </si>
  <si>
    <t>REFİK SEFA</t>
  </si>
  <si>
    <t>KILIÇKAYA</t>
  </si>
  <si>
    <t>HAMİT</t>
  </si>
  <si>
    <t>GENÇ</t>
  </si>
  <si>
    <t>ZEKİ</t>
  </si>
  <si>
    <t>DEMİREZEN</t>
  </si>
  <si>
    <t>KEMAL CAN</t>
  </si>
  <si>
    <t>SOYTÜRK</t>
  </si>
  <si>
    <t>DEĞİRMENCİ</t>
  </si>
  <si>
    <t>AHMET YASİN</t>
  </si>
  <si>
    <t>SARIOĞLU</t>
  </si>
  <si>
    <t>AZİZ TEVFİK</t>
  </si>
  <si>
    <t>ŞAHAN</t>
  </si>
  <si>
    <t>KADİR</t>
  </si>
  <si>
    <t>BOSTANCI</t>
  </si>
  <si>
    <t>BERAT</t>
  </si>
  <si>
    <t>ÇETİN</t>
  </si>
  <si>
    <t>RAMAZAN</t>
  </si>
  <si>
    <t>GÜRBÜZ</t>
  </si>
  <si>
    <t>CEMAL MELİH</t>
  </si>
  <si>
    <t>TOSUN</t>
  </si>
  <si>
    <t>BURHAN EFE</t>
  </si>
  <si>
    <t>HALİL İBRAHİM</t>
  </si>
  <si>
    <t>YEL</t>
  </si>
  <si>
    <t>Muhammet İsa</t>
  </si>
  <si>
    <t>Yavuz</t>
  </si>
  <si>
    <t>ARTILAR</t>
  </si>
  <si>
    <t>ÇARŞAMBA GÜNÜ ALINMIŞ ARTILAR</t>
  </si>
  <si>
    <t>İSİM</t>
  </si>
  <si>
    <t>SOYİSİM</t>
  </si>
  <si>
    <t>2. yazılı</t>
  </si>
  <si>
    <t>ÖMER FARUK DOĞAN</t>
  </si>
  <si>
    <t>MÜSLÜM CAN GÜRCÜ</t>
  </si>
  <si>
    <t>ABDULLAH GEZER</t>
  </si>
  <si>
    <t>İSMAİL SEPEK</t>
  </si>
  <si>
    <t>MUSTAFA ERSÖZ</t>
  </si>
  <si>
    <t>DİĞER GRUPTA</t>
  </si>
  <si>
    <t>MEHMET DAYAN</t>
  </si>
  <si>
    <t>MUSA ÖZDEMİR</t>
  </si>
  <si>
    <t>ZİYA GÖKŞEN</t>
  </si>
  <si>
    <t>HÜSEYİN TUNCER</t>
  </si>
  <si>
    <t>EMRE ÇINAR</t>
  </si>
  <si>
    <t>EMRE ÇOBAN</t>
  </si>
  <si>
    <t>MEHMET YAMAN</t>
  </si>
  <si>
    <t>SELMAN SINIRTEPE</t>
  </si>
  <si>
    <t>MUSTAFA ERGÜN</t>
  </si>
  <si>
    <t>İSMAİL YILDIZ</t>
  </si>
  <si>
    <t>YAŞAR TAŞKIN</t>
  </si>
  <si>
    <t>ARTILAR 2. PERF.</t>
  </si>
  <si>
    <t>ARTILAR 1. PERF.</t>
  </si>
  <si>
    <t>KAĞAN</t>
  </si>
  <si>
    <t>AYDOĞDU</t>
  </si>
  <si>
    <t>MUAMMER</t>
  </si>
  <si>
    <t>GÜNSİLİ</t>
  </si>
  <si>
    <t>MEHMET HALİL</t>
  </si>
  <si>
    <t>UYANIK</t>
  </si>
  <si>
    <t>DERVİŞ</t>
  </si>
  <si>
    <t>Mehmet</t>
  </si>
  <si>
    <t>Karabacak</t>
  </si>
  <si>
    <t>BAYRAM</t>
  </si>
  <si>
    <t>AKSÖYEK</t>
  </si>
  <si>
    <t>ONUR</t>
  </si>
  <si>
    <t>KORKMAZ</t>
  </si>
  <si>
    <t>YAKUP BERAT</t>
  </si>
  <si>
    <t>KARTAL</t>
  </si>
  <si>
    <t>KILIÇ</t>
  </si>
  <si>
    <t>NİYAZİ YASİR</t>
  </si>
  <si>
    <t>DAĞLI</t>
  </si>
  <si>
    <t>Coruk</t>
  </si>
  <si>
    <t>HAMZA ERTAN</t>
  </si>
  <si>
    <t>MUHAMMET BEDİRHAN</t>
  </si>
  <si>
    <t>BÜLBÜL</t>
  </si>
  <si>
    <t>OKAN</t>
  </si>
  <si>
    <t>1. PERFORMANS</t>
  </si>
  <si>
    <t>2. Yazılı</t>
  </si>
  <si>
    <t>ÇARŞAMBA GÜNLERİ</t>
  </si>
  <si>
    <t>2. performans</t>
  </si>
  <si>
    <t>2. uygulama</t>
  </si>
  <si>
    <t>1. SINAVI EKSİK</t>
  </si>
  <si>
    <t>2. SINAVI EKSİK</t>
  </si>
  <si>
    <t>YAZILI NOTLARI İDAREDEN GİRİLECEK</t>
  </si>
  <si>
    <t>1. SINAV İDAREDEN GİRİLECEK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</si>
</sst>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162"/>
      <scheme val="minor"/>
    </font>
    <font>
      <sz val="12"/>
      <color rgb="FF000000"/>
      <name val="Candara"/>
      <family val="2"/>
      <charset val="162"/>
    </font>
    <font>
      <sz val="12"/>
      <color theme="1"/>
      <name val="Calibri"/>
      <family val="2"/>
      <charset val="162"/>
      <scheme val="minor"/>
    </font>
    <font>
      <sz val="14"/>
      <color rgb="FF000000"/>
      <name val="Times New Roman"/>
      <family val="1"/>
      <charset val="162"/>
    </font>
    <font>
      <u/>
      <sz val="11"/>
      <color theme="10"/>
      <name val="Calibri"/>
      <family val="2"/>
      <charset val="162"/>
      <scheme val="minor"/>
    </font>
    <font>
      <b/>
      <sz val="12"/>
      <color rgb="FFFFFFFF"/>
      <name val="Candara"/>
      <family val="2"/>
      <charset val="162"/>
    </font>
    <font>
      <b/>
      <sz val="11"/>
      <color rgb="FFFFFFFF"/>
      <name val="Candara"/>
      <family val="2"/>
      <charset val="162"/>
    </font>
    <font>
      <sz val="11"/>
      <color rgb="FF000000"/>
      <name val="Candara"/>
      <family val="2"/>
      <charset val="162"/>
    </font>
    <font>
      <b/>
      <sz val="14"/>
      <color rgb="FFFFFFFF"/>
      <name val="Times New Roman"/>
      <family val="1"/>
      <charset val="162"/>
    </font>
    <font>
      <sz val="10"/>
      <color theme="1"/>
      <name val="Calibri"/>
      <family val="2"/>
      <charset val="162"/>
      <scheme val="minor"/>
    </font>
    <font>
      <b/>
      <sz val="10"/>
      <color rgb="FFFFFFFF"/>
      <name val="Times New Roman"/>
      <family val="1"/>
      <charset val="162"/>
    </font>
    <font>
      <sz val="11"/>
      <color rgb="FF000000"/>
      <name val="Times New Roman"/>
      <family val="1"/>
      <charset val="162"/>
    </font>
    <font>
      <b/>
      <sz val="10"/>
      <color rgb="FFFFFFFF"/>
      <name val="Candara"/>
      <family val="2"/>
      <charset val="162"/>
    </font>
    <font>
      <sz val="10"/>
      <color rgb="FF000000"/>
      <name val="Candara"/>
      <family val="2"/>
      <charset val="162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7F7DE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6B696B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0">
    <xf numFmtId="0" fontId="0" fillId="0" borderId="0" xfId="0"/>
    <xf numFmtId="0" fontId="1" fillId="3" borderId="0" xfId="0" applyFont="1" applyFill="1" applyAlignment="1">
      <alignment horizontal="left" vertical="center" wrapText="1" indent="1"/>
    </xf>
    <xf numFmtId="0" fontId="2" fillId="0" borderId="0" xfId="0" applyFont="1"/>
    <xf numFmtId="0" fontId="1" fillId="2" borderId="0" xfId="0" applyFont="1" applyFill="1" applyAlignment="1">
      <alignment horizontal="left" vertical="center" wrapText="1" indent="1"/>
    </xf>
    <xf numFmtId="0" fontId="1" fillId="4" borderId="0" xfId="0" applyFont="1" applyFill="1" applyAlignment="1">
      <alignment horizontal="left" vertical="center" wrapText="1" indent="1"/>
    </xf>
    <xf numFmtId="0" fontId="3" fillId="2" borderId="0" xfId="0" applyFont="1" applyFill="1" applyAlignment="1">
      <alignment vertical="center" wrapText="1"/>
    </xf>
    <xf numFmtId="0" fontId="4" fillId="2" borderId="0" xfId="1" applyFill="1" applyAlignment="1">
      <alignment vertical="center" wrapText="1"/>
    </xf>
    <xf numFmtId="0" fontId="0" fillId="0" borderId="0" xfId="0" applyAlignment="1">
      <alignment horizontal="center"/>
    </xf>
    <xf numFmtId="0" fontId="5" fillId="5" borderId="0" xfId="0" applyFont="1" applyFill="1" applyAlignment="1">
      <alignment horizontal="center" vertical="center" wrapText="1"/>
    </xf>
    <xf numFmtId="0" fontId="0" fillId="0" borderId="0" xfId="0" applyFont="1"/>
    <xf numFmtId="0" fontId="6" fillId="5" borderId="0" xfId="0" applyFont="1" applyFill="1" applyAlignment="1">
      <alignment horizontal="center" vertical="center" wrapText="1"/>
    </xf>
    <xf numFmtId="0" fontId="0" fillId="0" borderId="0" xfId="0" applyFont="1" applyAlignment="1"/>
    <xf numFmtId="0" fontId="8" fillId="7" borderId="0" xfId="0" applyFont="1" applyFill="1" applyAlignment="1">
      <alignment horizontal="center" vertical="center" wrapText="1"/>
    </xf>
    <xf numFmtId="0" fontId="9" fillId="0" borderId="0" xfId="0" applyFont="1"/>
    <xf numFmtId="0" fontId="10" fillId="7" borderId="0" xfId="0" applyFont="1" applyFill="1" applyAlignment="1">
      <alignment horizontal="center" vertical="center" wrapText="1"/>
    </xf>
    <xf numFmtId="0" fontId="0" fillId="0" borderId="0" xfId="0" applyAlignment="1"/>
    <xf numFmtId="0" fontId="11" fillId="2" borderId="0" xfId="0" applyFont="1" applyFill="1" applyAlignment="1">
      <alignment vertical="center" wrapText="1"/>
    </xf>
    <xf numFmtId="0" fontId="4" fillId="2" borderId="0" xfId="1" applyFont="1" applyFill="1" applyAlignment="1">
      <alignment vertical="center" wrapText="1"/>
    </xf>
    <xf numFmtId="0" fontId="0" fillId="4" borderId="0" xfId="0" applyFont="1" applyFill="1"/>
    <xf numFmtId="0" fontId="6" fillId="5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 indent="1"/>
    </xf>
    <xf numFmtId="0" fontId="7" fillId="2" borderId="1" xfId="0" applyFont="1" applyFill="1" applyBorder="1" applyAlignment="1">
      <alignment horizontal="left" vertical="center" wrapText="1" indent="1"/>
    </xf>
    <xf numFmtId="0" fontId="12" fillId="5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left" vertical="center" wrapText="1" indent="1"/>
    </xf>
    <xf numFmtId="0" fontId="6" fillId="5" borderId="2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 indent="1"/>
    </xf>
    <xf numFmtId="0" fontId="13" fillId="3" borderId="1" xfId="0" applyFont="1" applyFill="1" applyBorder="1" applyAlignment="1">
      <alignment horizontal="left" vertical="center" wrapText="1" indent="1"/>
    </xf>
    <xf numFmtId="0" fontId="13" fillId="6" borderId="1" xfId="0" applyFont="1" applyFill="1" applyBorder="1" applyAlignment="1">
      <alignment horizontal="left" vertical="center" wrapText="1" indent="1"/>
    </xf>
    <xf numFmtId="0" fontId="6" fillId="6" borderId="1" xfId="0" applyFont="1" applyFill="1" applyBorder="1" applyAlignment="1">
      <alignment horizontal="center" vertical="center" wrapText="1"/>
    </xf>
    <xf numFmtId="0" fontId="0" fillId="6" borderId="0" xfId="0" applyFont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temelelektronik.info/okul/spdetay.aspx?user=539" TargetMode="External"/><Relationship Id="rId18" Type="http://schemas.openxmlformats.org/officeDocument/2006/relationships/hyperlink" Target="http://www.temelelektronik.info/okul/spdetay.aspx?user=549" TargetMode="External"/><Relationship Id="rId26" Type="http://schemas.openxmlformats.org/officeDocument/2006/relationships/hyperlink" Target="http://www.temelelektronik.info/okul/spdetay.aspx?user=543" TargetMode="External"/><Relationship Id="rId39" Type="http://schemas.openxmlformats.org/officeDocument/2006/relationships/hyperlink" Target="http://www.temelelektronik.info/okul/spdetay.aspx?user=540" TargetMode="External"/><Relationship Id="rId21" Type="http://schemas.openxmlformats.org/officeDocument/2006/relationships/hyperlink" Target="http://www.temelelektronik.info/okul/spdetay.aspx?user=544" TargetMode="External"/><Relationship Id="rId34" Type="http://schemas.openxmlformats.org/officeDocument/2006/relationships/hyperlink" Target="http://www.temelelektronik.info/okul/spdetay.aspx?user=533" TargetMode="External"/><Relationship Id="rId42" Type="http://schemas.openxmlformats.org/officeDocument/2006/relationships/hyperlink" Target="http://www.temelelektronik.info/okul/spdetay.aspx?user=541" TargetMode="External"/><Relationship Id="rId7" Type="http://schemas.openxmlformats.org/officeDocument/2006/relationships/hyperlink" Target="http://www.temelelektronik.info/okul/spdetay.aspx?user=528" TargetMode="External"/><Relationship Id="rId2" Type="http://schemas.openxmlformats.org/officeDocument/2006/relationships/hyperlink" Target="http://www.temelelektronik.info/okul/spdetay.aspx?user=548" TargetMode="External"/><Relationship Id="rId16" Type="http://schemas.openxmlformats.org/officeDocument/2006/relationships/hyperlink" Target="http://www.temelelektronik.info/okul/spdetay.aspx?user=542" TargetMode="External"/><Relationship Id="rId29" Type="http://schemas.openxmlformats.org/officeDocument/2006/relationships/hyperlink" Target="http://www.temelelektronik.info/okul/spdetay.aspx?user=538" TargetMode="External"/><Relationship Id="rId1" Type="http://schemas.openxmlformats.org/officeDocument/2006/relationships/hyperlink" Target="http://www.temelelektronik.info/okul/spdetay.aspx?user=548" TargetMode="External"/><Relationship Id="rId6" Type="http://schemas.openxmlformats.org/officeDocument/2006/relationships/hyperlink" Target="http://www.temelelektronik.info/okul/spdetay.aspx?user=547" TargetMode="External"/><Relationship Id="rId11" Type="http://schemas.openxmlformats.org/officeDocument/2006/relationships/hyperlink" Target="http://www.temelelektronik.info/okul/spdetay.aspx?user=536" TargetMode="External"/><Relationship Id="rId24" Type="http://schemas.openxmlformats.org/officeDocument/2006/relationships/hyperlink" Target="http://www.temelelektronik.info/okul/spdetay.aspx?user=546" TargetMode="External"/><Relationship Id="rId32" Type="http://schemas.openxmlformats.org/officeDocument/2006/relationships/hyperlink" Target="http://www.temelelektronik.info/okul/spdetay.aspx?user=531" TargetMode="External"/><Relationship Id="rId37" Type="http://schemas.openxmlformats.org/officeDocument/2006/relationships/hyperlink" Target="http://www.temelelektronik.info/okul/spdetay.aspx?user=537" TargetMode="External"/><Relationship Id="rId40" Type="http://schemas.openxmlformats.org/officeDocument/2006/relationships/hyperlink" Target="http://www.temelelektronik.info/okul/spdetay.aspx?user=540" TargetMode="External"/><Relationship Id="rId45" Type="http://schemas.openxmlformats.org/officeDocument/2006/relationships/printerSettings" Target="../printerSettings/printerSettings1.bin"/><Relationship Id="rId5" Type="http://schemas.openxmlformats.org/officeDocument/2006/relationships/hyperlink" Target="http://www.temelelektronik.info/okul/spdetay.aspx?user=547" TargetMode="External"/><Relationship Id="rId15" Type="http://schemas.openxmlformats.org/officeDocument/2006/relationships/hyperlink" Target="http://www.temelelektronik.info/okul/spdetay.aspx?user=542" TargetMode="External"/><Relationship Id="rId23" Type="http://schemas.openxmlformats.org/officeDocument/2006/relationships/hyperlink" Target="http://www.temelelektronik.info/okul/spdetay.aspx?user=546" TargetMode="External"/><Relationship Id="rId28" Type="http://schemas.openxmlformats.org/officeDocument/2006/relationships/hyperlink" Target="http://www.temelelektronik.info/okul/spdetay.aspx?user=535" TargetMode="External"/><Relationship Id="rId36" Type="http://schemas.openxmlformats.org/officeDocument/2006/relationships/hyperlink" Target="http://www.temelelektronik.info/okul/spdetay.aspx?user=529" TargetMode="External"/><Relationship Id="rId10" Type="http://schemas.openxmlformats.org/officeDocument/2006/relationships/hyperlink" Target="http://www.temelelektronik.info/okul/spdetay.aspx?user=532" TargetMode="External"/><Relationship Id="rId19" Type="http://schemas.openxmlformats.org/officeDocument/2006/relationships/hyperlink" Target="http://www.temelelektronik.info/okul/spdetay.aspx?user=550" TargetMode="External"/><Relationship Id="rId31" Type="http://schemas.openxmlformats.org/officeDocument/2006/relationships/hyperlink" Target="http://www.temelelektronik.info/okul/spdetay.aspx?user=531" TargetMode="External"/><Relationship Id="rId44" Type="http://schemas.openxmlformats.org/officeDocument/2006/relationships/hyperlink" Target="http://www.temelelektronik.info/okul/spdetay.aspx?user=530" TargetMode="External"/><Relationship Id="rId4" Type="http://schemas.openxmlformats.org/officeDocument/2006/relationships/hyperlink" Target="http://www.temelelektronik.info/okul/spdetay.aspx?user=527" TargetMode="External"/><Relationship Id="rId9" Type="http://schemas.openxmlformats.org/officeDocument/2006/relationships/hyperlink" Target="http://www.temelelektronik.info/okul/spdetay.aspx?user=532" TargetMode="External"/><Relationship Id="rId14" Type="http://schemas.openxmlformats.org/officeDocument/2006/relationships/hyperlink" Target="http://www.temelelektronik.info/okul/spdetay.aspx?user=539" TargetMode="External"/><Relationship Id="rId22" Type="http://schemas.openxmlformats.org/officeDocument/2006/relationships/hyperlink" Target="http://www.temelelektronik.info/okul/spdetay.aspx?user=544" TargetMode="External"/><Relationship Id="rId27" Type="http://schemas.openxmlformats.org/officeDocument/2006/relationships/hyperlink" Target="http://www.temelelektronik.info/okul/spdetay.aspx?user=535" TargetMode="External"/><Relationship Id="rId30" Type="http://schemas.openxmlformats.org/officeDocument/2006/relationships/hyperlink" Target="http://www.temelelektronik.info/okul/spdetay.aspx?user=538" TargetMode="External"/><Relationship Id="rId35" Type="http://schemas.openxmlformats.org/officeDocument/2006/relationships/hyperlink" Target="http://www.temelelektronik.info/okul/spdetay.aspx?user=529" TargetMode="External"/><Relationship Id="rId43" Type="http://schemas.openxmlformats.org/officeDocument/2006/relationships/hyperlink" Target="http://www.temelelektronik.info/okul/spdetay.aspx?user=530" TargetMode="External"/><Relationship Id="rId8" Type="http://schemas.openxmlformats.org/officeDocument/2006/relationships/hyperlink" Target="http://www.temelelektronik.info/okul/spdetay.aspx?user=528" TargetMode="External"/><Relationship Id="rId3" Type="http://schemas.openxmlformats.org/officeDocument/2006/relationships/hyperlink" Target="http://www.temelelektronik.info/okul/spdetay.aspx?user=527" TargetMode="External"/><Relationship Id="rId12" Type="http://schemas.openxmlformats.org/officeDocument/2006/relationships/hyperlink" Target="http://www.temelelektronik.info/okul/spdetay.aspx?user=536" TargetMode="External"/><Relationship Id="rId17" Type="http://schemas.openxmlformats.org/officeDocument/2006/relationships/hyperlink" Target="http://www.temelelektronik.info/okul/spdetay.aspx?user=549" TargetMode="External"/><Relationship Id="rId25" Type="http://schemas.openxmlformats.org/officeDocument/2006/relationships/hyperlink" Target="http://www.temelelektronik.info/okul/spdetay.aspx?user=543" TargetMode="External"/><Relationship Id="rId33" Type="http://schemas.openxmlformats.org/officeDocument/2006/relationships/hyperlink" Target="http://www.temelelektronik.info/okul/spdetay.aspx?user=533" TargetMode="External"/><Relationship Id="rId38" Type="http://schemas.openxmlformats.org/officeDocument/2006/relationships/hyperlink" Target="http://www.temelelektronik.info/okul/spdetay.aspx?user=537" TargetMode="External"/><Relationship Id="rId20" Type="http://schemas.openxmlformats.org/officeDocument/2006/relationships/hyperlink" Target="http://www.temelelektronik.info/okul/spdetay.aspx?user=550" TargetMode="External"/><Relationship Id="rId41" Type="http://schemas.openxmlformats.org/officeDocument/2006/relationships/hyperlink" Target="http://www.temelelektronik.info/okul/spdetay.aspx?user=541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emelelektronik.info/okul/spdetay.aspx?user=538" TargetMode="External"/><Relationship Id="rId13" Type="http://schemas.openxmlformats.org/officeDocument/2006/relationships/hyperlink" Target="http://www.temelelektronik.info/okul/spdetay.aspx?user=541" TargetMode="External"/><Relationship Id="rId3" Type="http://schemas.openxmlformats.org/officeDocument/2006/relationships/hyperlink" Target="http://www.temelelektronik.info/okul/spdetay.aspx?user=542" TargetMode="External"/><Relationship Id="rId7" Type="http://schemas.openxmlformats.org/officeDocument/2006/relationships/hyperlink" Target="http://www.temelelektronik.info/okul/spdetay.aspx?user=538" TargetMode="External"/><Relationship Id="rId12" Type="http://schemas.openxmlformats.org/officeDocument/2006/relationships/hyperlink" Target="http://www.temelelektronik.info/okul/spdetay.aspx?user=540" TargetMode="External"/><Relationship Id="rId2" Type="http://schemas.openxmlformats.org/officeDocument/2006/relationships/hyperlink" Target="http://www.temelelektronik.info/okul/spdetay.aspx?user=539" TargetMode="External"/><Relationship Id="rId1" Type="http://schemas.openxmlformats.org/officeDocument/2006/relationships/hyperlink" Target="http://www.temelelektronik.info/okul/spdetay.aspx?user=539" TargetMode="External"/><Relationship Id="rId6" Type="http://schemas.openxmlformats.org/officeDocument/2006/relationships/hyperlink" Target="http://www.temelelektronik.info/okul/spdetay.aspx?user=536" TargetMode="External"/><Relationship Id="rId11" Type="http://schemas.openxmlformats.org/officeDocument/2006/relationships/hyperlink" Target="http://www.temelelektronik.info/okul/spdetay.aspx?user=540" TargetMode="External"/><Relationship Id="rId5" Type="http://schemas.openxmlformats.org/officeDocument/2006/relationships/hyperlink" Target="http://www.temelelektronik.info/okul/spdetay.aspx?user=536" TargetMode="External"/><Relationship Id="rId15" Type="http://schemas.openxmlformats.org/officeDocument/2006/relationships/printerSettings" Target="../printerSettings/printerSettings2.bin"/><Relationship Id="rId10" Type="http://schemas.openxmlformats.org/officeDocument/2006/relationships/hyperlink" Target="http://www.temelelektronik.info/okul/spdetay.aspx?user=535" TargetMode="External"/><Relationship Id="rId4" Type="http://schemas.openxmlformats.org/officeDocument/2006/relationships/hyperlink" Target="http://www.temelelektronik.info/okul/spdetay.aspx?user=542" TargetMode="External"/><Relationship Id="rId9" Type="http://schemas.openxmlformats.org/officeDocument/2006/relationships/hyperlink" Target="http://www.temelelektronik.info/okul/spdetay.aspx?user=535" TargetMode="External"/><Relationship Id="rId14" Type="http://schemas.openxmlformats.org/officeDocument/2006/relationships/hyperlink" Target="http://www.temelelektronik.info/okul/spdetay.aspx?user=541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temelelektronik.info/okul/spdetay.aspx?user=529" TargetMode="External"/><Relationship Id="rId18" Type="http://schemas.openxmlformats.org/officeDocument/2006/relationships/hyperlink" Target="http://www.temelelektronik.info/okul/spdetay.aspx?user=532" TargetMode="External"/><Relationship Id="rId26" Type="http://schemas.openxmlformats.org/officeDocument/2006/relationships/hyperlink" Target="http://www.temelelektronik.info/okul/spdetay.aspx?user=550" TargetMode="External"/><Relationship Id="rId21" Type="http://schemas.openxmlformats.org/officeDocument/2006/relationships/hyperlink" Target="http://www.temelelektronik.info/okul/spdetay.aspx?user=527" TargetMode="External"/><Relationship Id="rId34" Type="http://schemas.openxmlformats.org/officeDocument/2006/relationships/hyperlink" Target="http://www.temelelektronik.info/okul/spdetay.aspx?user=535" TargetMode="External"/><Relationship Id="rId7" Type="http://schemas.openxmlformats.org/officeDocument/2006/relationships/hyperlink" Target="http://www.temelelektronik.info/okul/spdetay.aspx?user=536" TargetMode="External"/><Relationship Id="rId12" Type="http://schemas.openxmlformats.org/officeDocument/2006/relationships/hyperlink" Target="http://www.temelelektronik.info/okul/spdetay.aspx?user=538" TargetMode="External"/><Relationship Id="rId17" Type="http://schemas.openxmlformats.org/officeDocument/2006/relationships/hyperlink" Target="http://www.temelelektronik.info/okul/spdetay.aspx?user=532" TargetMode="External"/><Relationship Id="rId25" Type="http://schemas.openxmlformats.org/officeDocument/2006/relationships/hyperlink" Target="http://www.temelelektronik.info/okul/spdetay.aspx?user=550" TargetMode="External"/><Relationship Id="rId33" Type="http://schemas.openxmlformats.org/officeDocument/2006/relationships/hyperlink" Target="http://www.temelelektronik.info/okul/spdetay.aspx?user=535" TargetMode="External"/><Relationship Id="rId38" Type="http://schemas.openxmlformats.org/officeDocument/2006/relationships/hyperlink" Target="http://www.temelelektronik.info/okul/spdetay.aspx?user=531" TargetMode="External"/><Relationship Id="rId2" Type="http://schemas.openxmlformats.org/officeDocument/2006/relationships/hyperlink" Target="http://www.temelelektronik.info/okul/spdetay.aspx?user=548" TargetMode="External"/><Relationship Id="rId16" Type="http://schemas.openxmlformats.org/officeDocument/2006/relationships/hyperlink" Target="http://www.temelelektronik.info/okul/spdetay.aspx?user=542" TargetMode="External"/><Relationship Id="rId20" Type="http://schemas.openxmlformats.org/officeDocument/2006/relationships/hyperlink" Target="http://www.temelelektronik.info/okul/spdetay.aspx?user=533" TargetMode="External"/><Relationship Id="rId29" Type="http://schemas.openxmlformats.org/officeDocument/2006/relationships/hyperlink" Target="http://www.temelelektronik.info/okul/spdetay.aspx?user=543" TargetMode="External"/><Relationship Id="rId1" Type="http://schemas.openxmlformats.org/officeDocument/2006/relationships/hyperlink" Target="http://www.temelelektronik.info/okul/spdetay.aspx?user=548" TargetMode="External"/><Relationship Id="rId6" Type="http://schemas.openxmlformats.org/officeDocument/2006/relationships/hyperlink" Target="http://www.temelelektronik.info/okul/spdetay.aspx?user=547" TargetMode="External"/><Relationship Id="rId11" Type="http://schemas.openxmlformats.org/officeDocument/2006/relationships/hyperlink" Target="http://www.temelelektronik.info/okul/spdetay.aspx?user=538" TargetMode="External"/><Relationship Id="rId24" Type="http://schemas.openxmlformats.org/officeDocument/2006/relationships/hyperlink" Target="http://www.temelelektronik.info/okul/spdetay.aspx?user=540" TargetMode="External"/><Relationship Id="rId32" Type="http://schemas.openxmlformats.org/officeDocument/2006/relationships/hyperlink" Target="http://www.temelelektronik.info/okul/spdetay.aspx?user=541" TargetMode="External"/><Relationship Id="rId37" Type="http://schemas.openxmlformats.org/officeDocument/2006/relationships/hyperlink" Target="http://www.temelelektronik.info/okul/spdetay.aspx?user=531" TargetMode="External"/><Relationship Id="rId5" Type="http://schemas.openxmlformats.org/officeDocument/2006/relationships/hyperlink" Target="http://www.temelelektronik.info/okul/spdetay.aspx?user=547" TargetMode="External"/><Relationship Id="rId15" Type="http://schemas.openxmlformats.org/officeDocument/2006/relationships/hyperlink" Target="http://www.temelelektronik.info/okul/spdetay.aspx?user=542" TargetMode="External"/><Relationship Id="rId23" Type="http://schemas.openxmlformats.org/officeDocument/2006/relationships/hyperlink" Target="http://www.temelelektronik.info/okul/spdetay.aspx?user=540" TargetMode="External"/><Relationship Id="rId28" Type="http://schemas.openxmlformats.org/officeDocument/2006/relationships/hyperlink" Target="http://www.temelelektronik.info/okul/spdetay.aspx?user=546" TargetMode="External"/><Relationship Id="rId36" Type="http://schemas.openxmlformats.org/officeDocument/2006/relationships/hyperlink" Target="http://www.temelelektronik.info/okul/spdetay.aspx?user=528" TargetMode="External"/><Relationship Id="rId10" Type="http://schemas.openxmlformats.org/officeDocument/2006/relationships/hyperlink" Target="http://www.temelelektronik.info/okul/spdetay.aspx?user=549" TargetMode="External"/><Relationship Id="rId19" Type="http://schemas.openxmlformats.org/officeDocument/2006/relationships/hyperlink" Target="http://www.temelelektronik.info/okul/spdetay.aspx?user=533" TargetMode="External"/><Relationship Id="rId31" Type="http://schemas.openxmlformats.org/officeDocument/2006/relationships/hyperlink" Target="http://www.temelelektronik.info/okul/spdetay.aspx?user=541" TargetMode="External"/><Relationship Id="rId4" Type="http://schemas.openxmlformats.org/officeDocument/2006/relationships/hyperlink" Target="http://www.temelelektronik.info/okul/spdetay.aspx?user=539" TargetMode="External"/><Relationship Id="rId9" Type="http://schemas.openxmlformats.org/officeDocument/2006/relationships/hyperlink" Target="http://www.temelelektronik.info/okul/spdetay.aspx?user=549" TargetMode="External"/><Relationship Id="rId14" Type="http://schemas.openxmlformats.org/officeDocument/2006/relationships/hyperlink" Target="http://www.temelelektronik.info/okul/spdetay.aspx?user=529" TargetMode="External"/><Relationship Id="rId22" Type="http://schemas.openxmlformats.org/officeDocument/2006/relationships/hyperlink" Target="http://www.temelelektronik.info/okul/spdetay.aspx?user=527" TargetMode="External"/><Relationship Id="rId27" Type="http://schemas.openxmlformats.org/officeDocument/2006/relationships/hyperlink" Target="http://www.temelelektronik.info/okul/spdetay.aspx?user=546" TargetMode="External"/><Relationship Id="rId30" Type="http://schemas.openxmlformats.org/officeDocument/2006/relationships/hyperlink" Target="http://www.temelelektronik.info/okul/spdetay.aspx?user=543" TargetMode="External"/><Relationship Id="rId35" Type="http://schemas.openxmlformats.org/officeDocument/2006/relationships/hyperlink" Target="http://www.temelelektronik.info/okul/spdetay.aspx?user=528" TargetMode="External"/><Relationship Id="rId8" Type="http://schemas.openxmlformats.org/officeDocument/2006/relationships/hyperlink" Target="http://www.temelelektronik.info/okul/spdetay.aspx?user=536" TargetMode="External"/><Relationship Id="rId3" Type="http://schemas.openxmlformats.org/officeDocument/2006/relationships/hyperlink" Target="http://www.temelelektronik.info/okul/spdetay.aspx?user=539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emelelektronik.info/okul/spdetay.aspx?user=572" TargetMode="External"/><Relationship Id="rId13" Type="http://schemas.openxmlformats.org/officeDocument/2006/relationships/hyperlink" Target="http://www.temelelektronik.info/okul/spdetay.aspx?user=566" TargetMode="External"/><Relationship Id="rId18" Type="http://schemas.openxmlformats.org/officeDocument/2006/relationships/hyperlink" Target="http://www.temelelektronik.info/okul/spdetay.aspx?user=576" TargetMode="External"/><Relationship Id="rId26" Type="http://schemas.openxmlformats.org/officeDocument/2006/relationships/hyperlink" Target="http://www.temelelektronik.info/okul/spdetay.aspx?user=609" TargetMode="External"/><Relationship Id="rId3" Type="http://schemas.openxmlformats.org/officeDocument/2006/relationships/hyperlink" Target="http://www.temelelektronik.info/okul/spdetay.aspx?user=578" TargetMode="External"/><Relationship Id="rId21" Type="http://schemas.openxmlformats.org/officeDocument/2006/relationships/hyperlink" Target="http://www.temelelektronik.info/okul/spdetay.aspx?user=577" TargetMode="External"/><Relationship Id="rId7" Type="http://schemas.openxmlformats.org/officeDocument/2006/relationships/hyperlink" Target="http://www.temelelektronik.info/okul/spdetay.aspx?user=572" TargetMode="External"/><Relationship Id="rId12" Type="http://schemas.openxmlformats.org/officeDocument/2006/relationships/hyperlink" Target="http://www.temelelektronik.info/okul/spdetay.aspx?user=567" TargetMode="External"/><Relationship Id="rId17" Type="http://schemas.openxmlformats.org/officeDocument/2006/relationships/hyperlink" Target="http://www.temelelektronik.info/okul/spdetay.aspx?user=576" TargetMode="External"/><Relationship Id="rId25" Type="http://schemas.openxmlformats.org/officeDocument/2006/relationships/hyperlink" Target="http://www.temelelektronik.info/okul/spdetay.aspx?user=609" TargetMode="External"/><Relationship Id="rId2" Type="http://schemas.openxmlformats.org/officeDocument/2006/relationships/hyperlink" Target="http://www.temelelektronik.info/okul/spdetay.aspx?user=564" TargetMode="External"/><Relationship Id="rId16" Type="http://schemas.openxmlformats.org/officeDocument/2006/relationships/hyperlink" Target="http://www.temelelektronik.info/okul/spdetay.aspx?user=569" TargetMode="External"/><Relationship Id="rId20" Type="http://schemas.openxmlformats.org/officeDocument/2006/relationships/hyperlink" Target="http://www.temelelektronik.info/okul/spdetay.aspx?user=565" TargetMode="External"/><Relationship Id="rId29" Type="http://schemas.openxmlformats.org/officeDocument/2006/relationships/hyperlink" Target="http://www.temelelektronik.info/okul/spdetay.aspx?user=575" TargetMode="External"/><Relationship Id="rId1" Type="http://schemas.openxmlformats.org/officeDocument/2006/relationships/hyperlink" Target="http://www.temelelektronik.info/okul/spdetay.aspx?user=564" TargetMode="External"/><Relationship Id="rId6" Type="http://schemas.openxmlformats.org/officeDocument/2006/relationships/hyperlink" Target="http://www.temelelektronik.info/okul/spdetay.aspx?user=571" TargetMode="External"/><Relationship Id="rId11" Type="http://schemas.openxmlformats.org/officeDocument/2006/relationships/hyperlink" Target="http://www.temelelektronik.info/okul/spdetay.aspx?user=567" TargetMode="External"/><Relationship Id="rId24" Type="http://schemas.openxmlformats.org/officeDocument/2006/relationships/hyperlink" Target="http://www.temelelektronik.info/okul/spdetay.aspx?user=570" TargetMode="External"/><Relationship Id="rId5" Type="http://schemas.openxmlformats.org/officeDocument/2006/relationships/hyperlink" Target="http://www.temelelektronik.info/okul/spdetay.aspx?user=571" TargetMode="External"/><Relationship Id="rId15" Type="http://schemas.openxmlformats.org/officeDocument/2006/relationships/hyperlink" Target="http://www.temelelektronik.info/okul/spdetay.aspx?user=569" TargetMode="External"/><Relationship Id="rId23" Type="http://schemas.openxmlformats.org/officeDocument/2006/relationships/hyperlink" Target="http://www.temelelektronik.info/okul/spdetay.aspx?user=570" TargetMode="External"/><Relationship Id="rId28" Type="http://schemas.openxmlformats.org/officeDocument/2006/relationships/hyperlink" Target="http://www.temelelektronik.info/okul/spdetay.aspx?user=568" TargetMode="External"/><Relationship Id="rId10" Type="http://schemas.openxmlformats.org/officeDocument/2006/relationships/hyperlink" Target="http://www.temelelektronik.info/okul/spdetay.aspx?user=574" TargetMode="External"/><Relationship Id="rId19" Type="http://schemas.openxmlformats.org/officeDocument/2006/relationships/hyperlink" Target="http://www.temelelektronik.info/okul/spdetay.aspx?user=565" TargetMode="External"/><Relationship Id="rId31" Type="http://schemas.openxmlformats.org/officeDocument/2006/relationships/printerSettings" Target="../printerSettings/printerSettings3.bin"/><Relationship Id="rId4" Type="http://schemas.openxmlformats.org/officeDocument/2006/relationships/hyperlink" Target="http://www.temelelektronik.info/okul/spdetay.aspx?user=578" TargetMode="External"/><Relationship Id="rId9" Type="http://schemas.openxmlformats.org/officeDocument/2006/relationships/hyperlink" Target="http://www.temelelektronik.info/okul/spdetay.aspx?user=574" TargetMode="External"/><Relationship Id="rId14" Type="http://schemas.openxmlformats.org/officeDocument/2006/relationships/hyperlink" Target="http://www.temelelektronik.info/okul/spdetay.aspx?user=566" TargetMode="External"/><Relationship Id="rId22" Type="http://schemas.openxmlformats.org/officeDocument/2006/relationships/hyperlink" Target="http://www.temelelektronik.info/okul/spdetay.aspx?user=577" TargetMode="External"/><Relationship Id="rId27" Type="http://schemas.openxmlformats.org/officeDocument/2006/relationships/hyperlink" Target="http://www.temelelektronik.info/okul/spdetay.aspx?user=568" TargetMode="External"/><Relationship Id="rId30" Type="http://schemas.openxmlformats.org/officeDocument/2006/relationships/hyperlink" Target="http://www.temelelektronik.info/okul/spdetay.aspx?user=575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emelelektronik.info/okul/spdetay.aspx?user=567" TargetMode="External"/><Relationship Id="rId13" Type="http://schemas.openxmlformats.org/officeDocument/2006/relationships/hyperlink" Target="http://www.temelelektronik.info/okul/spdetay.aspx?user=568" TargetMode="External"/><Relationship Id="rId3" Type="http://schemas.openxmlformats.org/officeDocument/2006/relationships/hyperlink" Target="http://www.temelelektronik.info/okul/spdetay.aspx?user=571" TargetMode="External"/><Relationship Id="rId7" Type="http://schemas.openxmlformats.org/officeDocument/2006/relationships/hyperlink" Target="http://www.temelelektronik.info/okul/spdetay.aspx?user=567" TargetMode="External"/><Relationship Id="rId12" Type="http://schemas.openxmlformats.org/officeDocument/2006/relationships/hyperlink" Target="http://www.temelelektronik.info/okul/spdetay.aspx?user=570" TargetMode="External"/><Relationship Id="rId2" Type="http://schemas.openxmlformats.org/officeDocument/2006/relationships/hyperlink" Target="http://www.temelelektronik.info/okul/spdetay.aspx?user=564" TargetMode="External"/><Relationship Id="rId16" Type="http://schemas.openxmlformats.org/officeDocument/2006/relationships/hyperlink" Target="http://www.temelelektronik.info/okul/spdetay.aspx?user=565" TargetMode="External"/><Relationship Id="rId1" Type="http://schemas.openxmlformats.org/officeDocument/2006/relationships/hyperlink" Target="http://www.temelelektronik.info/okul/spdetay.aspx?user=564" TargetMode="External"/><Relationship Id="rId6" Type="http://schemas.openxmlformats.org/officeDocument/2006/relationships/hyperlink" Target="http://www.temelelektronik.info/okul/spdetay.aspx?user=566" TargetMode="External"/><Relationship Id="rId11" Type="http://schemas.openxmlformats.org/officeDocument/2006/relationships/hyperlink" Target="http://www.temelelektronik.info/okul/spdetay.aspx?user=570" TargetMode="External"/><Relationship Id="rId5" Type="http://schemas.openxmlformats.org/officeDocument/2006/relationships/hyperlink" Target="http://www.temelelektronik.info/okul/spdetay.aspx?user=566" TargetMode="External"/><Relationship Id="rId15" Type="http://schemas.openxmlformats.org/officeDocument/2006/relationships/hyperlink" Target="http://www.temelelektronik.info/okul/spdetay.aspx?user=565" TargetMode="External"/><Relationship Id="rId10" Type="http://schemas.openxmlformats.org/officeDocument/2006/relationships/hyperlink" Target="http://www.temelelektronik.info/okul/spdetay.aspx?user=569" TargetMode="External"/><Relationship Id="rId4" Type="http://schemas.openxmlformats.org/officeDocument/2006/relationships/hyperlink" Target="http://www.temelelektronik.info/okul/spdetay.aspx?user=571" TargetMode="External"/><Relationship Id="rId9" Type="http://schemas.openxmlformats.org/officeDocument/2006/relationships/hyperlink" Target="http://www.temelelektronik.info/okul/spdetay.aspx?user=569" TargetMode="External"/><Relationship Id="rId14" Type="http://schemas.openxmlformats.org/officeDocument/2006/relationships/hyperlink" Target="http://www.temelelektronik.info/okul/spdetay.aspx?user=568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4"/>
  <sheetViews>
    <sheetView topLeftCell="A4" zoomScaleNormal="100" workbookViewId="0">
      <selection activeCell="C25" sqref="C25"/>
    </sheetView>
  </sheetViews>
  <sheetFormatPr defaultColWidth="20.5703125" defaultRowHeight="15.75" customHeight="1" x14ac:dyDescent="0.25"/>
  <cols>
    <col min="1" max="16384" width="20.5703125" style="9"/>
  </cols>
  <sheetData>
    <row r="1" spans="1:27" ht="15.75" customHeight="1" x14ac:dyDescent="0.25">
      <c r="B1" s="9" t="s">
        <v>57</v>
      </c>
      <c r="H1" s="9" t="s">
        <v>141</v>
      </c>
    </row>
    <row r="2" spans="1:27" ht="15.75" customHeight="1" x14ac:dyDescent="0.25">
      <c r="A2" s="19"/>
      <c r="B2" s="19" t="s">
        <v>94</v>
      </c>
      <c r="C2" s="19" t="s">
        <v>95</v>
      </c>
      <c r="D2" s="28" t="s">
        <v>41</v>
      </c>
      <c r="E2" s="19" t="s">
        <v>140</v>
      </c>
      <c r="F2" s="19" t="s">
        <v>139</v>
      </c>
      <c r="G2" s="19" t="s">
        <v>60</v>
      </c>
      <c r="H2" s="19" t="s">
        <v>43</v>
      </c>
      <c r="I2" s="24" t="s">
        <v>46</v>
      </c>
    </row>
    <row r="3" spans="1:27" ht="15.75" customHeight="1" x14ac:dyDescent="0.25">
      <c r="A3" s="1">
        <v>100</v>
      </c>
      <c r="B3" s="1" t="s">
        <v>0</v>
      </c>
      <c r="C3" s="1" t="s">
        <v>1</v>
      </c>
      <c r="D3" s="1">
        <v>100</v>
      </c>
      <c r="E3" s="23">
        <v>100</v>
      </c>
      <c r="F3" s="1">
        <v>97</v>
      </c>
      <c r="G3" s="1">
        <v>97</v>
      </c>
      <c r="H3" s="1">
        <v>36</v>
      </c>
      <c r="I3" s="1">
        <f>(E3+D3+F3+G3)/4</f>
        <v>98.5</v>
      </c>
      <c r="W3" s="16">
        <v>670</v>
      </c>
      <c r="X3" s="17" t="s">
        <v>11</v>
      </c>
      <c r="Y3" s="17" t="s">
        <v>37</v>
      </c>
      <c r="Z3" s="16">
        <v>41</v>
      </c>
      <c r="AA3" s="18">
        <v>100</v>
      </c>
    </row>
    <row r="4" spans="1:27" ht="15.75" customHeight="1" x14ac:dyDescent="0.25">
      <c r="A4" s="3">
        <v>480</v>
      </c>
      <c r="B4" s="3" t="s">
        <v>3</v>
      </c>
      <c r="C4" s="3" t="s">
        <v>4</v>
      </c>
      <c r="D4" s="3">
        <v>100</v>
      </c>
      <c r="E4" s="23">
        <v>100</v>
      </c>
      <c r="F4" s="3">
        <v>94</v>
      </c>
      <c r="G4" s="3">
        <v>94</v>
      </c>
      <c r="H4" s="3">
        <v>28</v>
      </c>
      <c r="I4" s="3">
        <f>(E4+D4+F4+G4)/4</f>
        <v>97</v>
      </c>
      <c r="W4" s="16">
        <v>100</v>
      </c>
      <c r="X4" s="17" t="s">
        <v>0</v>
      </c>
      <c r="Y4" s="17" t="s">
        <v>1</v>
      </c>
      <c r="Z4" s="16">
        <v>25</v>
      </c>
      <c r="AA4" s="18">
        <v>97</v>
      </c>
    </row>
    <row r="5" spans="1:27" ht="15.75" customHeight="1" x14ac:dyDescent="0.25">
      <c r="A5" s="1">
        <v>495</v>
      </c>
      <c r="B5" s="1" t="s">
        <v>5</v>
      </c>
      <c r="C5" s="1" t="s">
        <v>6</v>
      </c>
      <c r="D5" s="1">
        <v>65</v>
      </c>
      <c r="E5" s="4">
        <v>60</v>
      </c>
      <c r="F5" s="1">
        <v>70</v>
      </c>
      <c r="G5" s="1">
        <v>70</v>
      </c>
      <c r="H5" s="1">
        <v>7</v>
      </c>
      <c r="I5" s="1">
        <f>(E5+D5+F5+G5)/4</f>
        <v>66.25</v>
      </c>
      <c r="W5" s="16">
        <v>571</v>
      </c>
      <c r="X5" s="17" t="s">
        <v>35</v>
      </c>
      <c r="Y5" s="17" t="s">
        <v>36</v>
      </c>
      <c r="Z5" s="16">
        <v>16</v>
      </c>
      <c r="AA5" s="18">
        <v>95</v>
      </c>
    </row>
    <row r="6" spans="1:27" ht="15.75" customHeight="1" x14ac:dyDescent="0.25">
      <c r="A6" s="3">
        <v>508</v>
      </c>
      <c r="B6" s="3" t="s">
        <v>7</v>
      </c>
      <c r="C6" s="3" t="s">
        <v>8</v>
      </c>
      <c r="D6" s="3">
        <v>60</v>
      </c>
      <c r="E6" s="23">
        <v>60</v>
      </c>
      <c r="F6" s="3">
        <v>55</v>
      </c>
      <c r="G6" s="3">
        <v>55</v>
      </c>
      <c r="H6" s="3">
        <v>-3</v>
      </c>
      <c r="I6" s="3">
        <f>(E6+D6+F6+G6)/4</f>
        <v>57.5</v>
      </c>
      <c r="W6" s="16">
        <v>480</v>
      </c>
      <c r="X6" s="17" t="s">
        <v>3</v>
      </c>
      <c r="Y6" s="17" t="s">
        <v>4</v>
      </c>
      <c r="Z6" s="16">
        <v>14</v>
      </c>
      <c r="AA6" s="18">
        <v>92</v>
      </c>
    </row>
    <row r="7" spans="1:27" ht="15.75" customHeight="1" x14ac:dyDescent="0.25">
      <c r="A7" s="1">
        <v>512</v>
      </c>
      <c r="B7" s="1" t="s">
        <v>9</v>
      </c>
      <c r="C7" s="1" t="s">
        <v>10</v>
      </c>
      <c r="D7" s="1">
        <v>35</v>
      </c>
      <c r="E7" s="4">
        <v>35</v>
      </c>
      <c r="F7" s="1">
        <v>64</v>
      </c>
      <c r="G7" s="1">
        <v>64</v>
      </c>
      <c r="H7" s="1">
        <v>3</v>
      </c>
      <c r="I7" s="1">
        <f>(E7+D7+F7+G7)/4</f>
        <v>49.5</v>
      </c>
      <c r="W7" s="16">
        <v>513</v>
      </c>
      <c r="X7" s="17" t="s">
        <v>11</v>
      </c>
      <c r="Y7" s="17" t="s">
        <v>12</v>
      </c>
      <c r="Z7" s="16">
        <v>8</v>
      </c>
      <c r="AA7" s="18">
        <v>90</v>
      </c>
    </row>
    <row r="8" spans="1:27" ht="15.75" customHeight="1" x14ac:dyDescent="0.25">
      <c r="A8" s="3">
        <v>513</v>
      </c>
      <c r="B8" s="3" t="s">
        <v>11</v>
      </c>
      <c r="C8" s="3" t="s">
        <v>12</v>
      </c>
      <c r="D8" s="3">
        <v>80</v>
      </c>
      <c r="E8" s="23">
        <v>80</v>
      </c>
      <c r="F8" s="3">
        <v>73</v>
      </c>
      <c r="G8" s="3">
        <v>73</v>
      </c>
      <c r="H8" s="3">
        <v>9</v>
      </c>
      <c r="I8" s="3">
        <f>(E8+D8+F8+G8)/4</f>
        <v>76.5</v>
      </c>
      <c r="W8" s="16">
        <v>527</v>
      </c>
      <c r="X8" s="17" t="s">
        <v>17</v>
      </c>
      <c r="Y8" s="17" t="s">
        <v>18</v>
      </c>
      <c r="Z8" s="16">
        <v>7</v>
      </c>
      <c r="AA8" s="18">
        <v>87.5</v>
      </c>
    </row>
    <row r="9" spans="1:27" ht="15.75" customHeight="1" x14ac:dyDescent="0.25">
      <c r="A9" s="3">
        <v>515</v>
      </c>
      <c r="B9" s="3" t="s">
        <v>13</v>
      </c>
      <c r="C9" s="3" t="s">
        <v>14</v>
      </c>
      <c r="D9" s="3">
        <v>35</v>
      </c>
      <c r="E9" s="4">
        <v>60</v>
      </c>
      <c r="F9" s="3">
        <v>67</v>
      </c>
      <c r="G9" s="3">
        <v>67</v>
      </c>
      <c r="H9" s="3">
        <v>5</v>
      </c>
      <c r="I9" s="3">
        <f>(E9+D9+F9+G9)/4</f>
        <v>57.25</v>
      </c>
      <c r="W9" s="16">
        <v>537</v>
      </c>
      <c r="X9" s="17" t="s">
        <v>23</v>
      </c>
      <c r="Y9" s="17" t="s">
        <v>24</v>
      </c>
      <c r="Z9" s="16">
        <v>7</v>
      </c>
      <c r="AA9" s="18">
        <v>85</v>
      </c>
    </row>
    <row r="10" spans="1:27" ht="15.75" customHeight="1" x14ac:dyDescent="0.25">
      <c r="A10" s="3">
        <v>522</v>
      </c>
      <c r="B10" s="3" t="s">
        <v>15</v>
      </c>
      <c r="C10" s="3" t="s">
        <v>16</v>
      </c>
      <c r="D10" s="23">
        <v>25</v>
      </c>
      <c r="E10" s="4">
        <v>25</v>
      </c>
      <c r="F10" s="1">
        <v>70</v>
      </c>
      <c r="G10" s="1">
        <v>70</v>
      </c>
      <c r="H10" s="3">
        <v>7</v>
      </c>
      <c r="I10" s="3">
        <f>(E10+D10+F10+G10)/4</f>
        <v>47.5</v>
      </c>
      <c r="W10" s="16">
        <v>559</v>
      </c>
      <c r="X10" s="17" t="s">
        <v>28</v>
      </c>
      <c r="Y10" s="17" t="s">
        <v>29</v>
      </c>
      <c r="Z10" s="16">
        <v>7</v>
      </c>
      <c r="AA10" s="18">
        <v>82.5</v>
      </c>
    </row>
    <row r="11" spans="1:27" ht="15.75" customHeight="1" x14ac:dyDescent="0.25">
      <c r="A11" s="1">
        <v>527</v>
      </c>
      <c r="B11" s="1" t="s">
        <v>17</v>
      </c>
      <c r="C11" s="1" t="s">
        <v>18</v>
      </c>
      <c r="D11" s="1">
        <v>45</v>
      </c>
      <c r="E11" s="23">
        <v>45</v>
      </c>
      <c r="F11" s="1">
        <v>79</v>
      </c>
      <c r="G11" s="1">
        <v>79</v>
      </c>
      <c r="H11" s="1">
        <v>11</v>
      </c>
      <c r="I11" s="1">
        <f>(E11+D11+F11+G11)/4</f>
        <v>62</v>
      </c>
      <c r="W11" s="16">
        <v>1062</v>
      </c>
      <c r="X11" s="17" t="s">
        <v>38</v>
      </c>
      <c r="Y11" s="17" t="s">
        <v>39</v>
      </c>
      <c r="Z11" s="16">
        <v>7</v>
      </c>
      <c r="AA11" s="18">
        <v>80</v>
      </c>
    </row>
    <row r="12" spans="1:27" ht="15.75" customHeight="1" x14ac:dyDescent="0.25">
      <c r="A12" s="3">
        <v>532</v>
      </c>
      <c r="B12" s="3" t="s">
        <v>21</v>
      </c>
      <c r="C12" s="3" t="s">
        <v>22</v>
      </c>
      <c r="D12" s="3">
        <v>25</v>
      </c>
      <c r="E12" s="4">
        <v>25</v>
      </c>
      <c r="F12" s="3">
        <v>79</v>
      </c>
      <c r="G12" s="3">
        <v>79</v>
      </c>
      <c r="H12" s="3">
        <v>11</v>
      </c>
      <c r="I12" s="3">
        <f>(E12+D12+F12+G12)/4</f>
        <v>52</v>
      </c>
      <c r="W12" s="16">
        <v>1063</v>
      </c>
      <c r="X12" s="17" t="s">
        <v>15</v>
      </c>
      <c r="Y12" s="17" t="s">
        <v>40</v>
      </c>
      <c r="Z12" s="16">
        <v>7</v>
      </c>
      <c r="AA12" s="18">
        <v>77.5</v>
      </c>
    </row>
    <row r="13" spans="1:27" ht="15.75" customHeight="1" x14ac:dyDescent="0.25">
      <c r="A13" s="1">
        <v>537</v>
      </c>
      <c r="B13" s="1" t="s">
        <v>23</v>
      </c>
      <c r="C13" s="1" t="s">
        <v>24</v>
      </c>
      <c r="D13" s="1">
        <v>65</v>
      </c>
      <c r="E13" s="4">
        <v>65</v>
      </c>
      <c r="F13" s="1">
        <v>85</v>
      </c>
      <c r="G13" s="1">
        <v>85</v>
      </c>
      <c r="H13" s="1">
        <v>20</v>
      </c>
      <c r="I13" s="1">
        <f>(E13+D13+F13+G13)/4</f>
        <v>75</v>
      </c>
      <c r="W13" s="16">
        <v>561</v>
      </c>
      <c r="X13" s="17" t="s">
        <v>13</v>
      </c>
      <c r="Y13" s="17" t="s">
        <v>32</v>
      </c>
      <c r="Z13" s="16">
        <v>6</v>
      </c>
      <c r="AA13" s="18">
        <v>75</v>
      </c>
    </row>
    <row r="14" spans="1:27" ht="15.75" customHeight="1" x14ac:dyDescent="0.25">
      <c r="A14" s="3">
        <v>548</v>
      </c>
      <c r="B14" s="3" t="s">
        <v>25</v>
      </c>
      <c r="C14" s="3" t="s">
        <v>26</v>
      </c>
      <c r="D14" s="3">
        <v>40</v>
      </c>
      <c r="E14" s="4">
        <v>50</v>
      </c>
      <c r="F14" s="3">
        <v>61</v>
      </c>
      <c r="G14" s="3">
        <v>61</v>
      </c>
      <c r="H14" s="3">
        <v>-2</v>
      </c>
      <c r="I14" s="3">
        <f>(E14+D14+F14+G14)/4</f>
        <v>53</v>
      </c>
      <c r="W14" s="16">
        <v>566</v>
      </c>
      <c r="X14" s="17" t="s">
        <v>33</v>
      </c>
      <c r="Y14" s="17" t="s">
        <v>34</v>
      </c>
      <c r="Z14" s="16">
        <v>4</v>
      </c>
      <c r="AA14" s="18">
        <v>72.5</v>
      </c>
    </row>
    <row r="15" spans="1:27" ht="15.75" customHeight="1" x14ac:dyDescent="0.25">
      <c r="A15" s="1">
        <v>549</v>
      </c>
      <c r="B15" s="1" t="s">
        <v>21</v>
      </c>
      <c r="C15" s="1" t="s">
        <v>27</v>
      </c>
      <c r="D15" s="1">
        <v>45</v>
      </c>
      <c r="E15" s="4">
        <v>65</v>
      </c>
      <c r="F15" s="1">
        <v>58</v>
      </c>
      <c r="G15" s="1">
        <v>58</v>
      </c>
      <c r="H15" s="1">
        <v>-2</v>
      </c>
      <c r="I15" s="1">
        <f>(E15+D15+F15+G15)/4</f>
        <v>56.5</v>
      </c>
      <c r="W15" s="16">
        <v>560</v>
      </c>
      <c r="X15" s="17" t="s">
        <v>30</v>
      </c>
      <c r="Y15" s="17" t="s">
        <v>31</v>
      </c>
      <c r="Z15" s="16">
        <v>4</v>
      </c>
      <c r="AA15" s="18">
        <v>70</v>
      </c>
    </row>
    <row r="16" spans="1:27" ht="15.75" customHeight="1" x14ac:dyDescent="0.25">
      <c r="A16" s="3">
        <v>559</v>
      </c>
      <c r="B16" s="3" t="s">
        <v>28</v>
      </c>
      <c r="C16" s="3" t="s">
        <v>29</v>
      </c>
      <c r="D16" s="3">
        <v>60</v>
      </c>
      <c r="E16" s="4">
        <v>60</v>
      </c>
      <c r="F16" s="3">
        <v>82</v>
      </c>
      <c r="G16" s="3">
        <v>82</v>
      </c>
      <c r="H16" s="3">
        <v>14</v>
      </c>
      <c r="I16" s="3">
        <f>(E16+D16+F16+G16)/4</f>
        <v>71</v>
      </c>
      <c r="W16" s="16">
        <v>522</v>
      </c>
      <c r="X16" s="17" t="s">
        <v>15</v>
      </c>
      <c r="Y16" s="17" t="s">
        <v>16</v>
      </c>
      <c r="Z16" s="16">
        <v>4</v>
      </c>
      <c r="AA16" s="18">
        <v>67.5</v>
      </c>
    </row>
    <row r="17" spans="1:27" ht="15.75" customHeight="1" x14ac:dyDescent="0.25">
      <c r="A17" s="3">
        <v>560</v>
      </c>
      <c r="B17" s="3" t="s">
        <v>30</v>
      </c>
      <c r="C17" s="3" t="s">
        <v>31</v>
      </c>
      <c r="D17" s="3">
        <v>55</v>
      </c>
      <c r="E17" s="23">
        <v>55</v>
      </c>
      <c r="F17" s="3">
        <v>88</v>
      </c>
      <c r="G17" s="3">
        <v>88</v>
      </c>
      <c r="H17" s="3">
        <v>22</v>
      </c>
      <c r="I17" s="3">
        <f>(E17+D17+F17+G17)/4</f>
        <v>71.5</v>
      </c>
      <c r="W17" s="16">
        <v>532</v>
      </c>
      <c r="X17" s="17" t="s">
        <v>21</v>
      </c>
      <c r="Y17" s="17" t="s">
        <v>22</v>
      </c>
      <c r="Z17" s="16">
        <v>3</v>
      </c>
      <c r="AA17" s="18">
        <v>65</v>
      </c>
    </row>
    <row r="18" spans="1:27" ht="15.75" customHeight="1" x14ac:dyDescent="0.25">
      <c r="A18" s="1">
        <v>561</v>
      </c>
      <c r="B18" s="1" t="s">
        <v>13</v>
      </c>
      <c r="C18" s="1" t="s">
        <v>32</v>
      </c>
      <c r="D18" s="1">
        <v>100</v>
      </c>
      <c r="E18" s="23">
        <v>100</v>
      </c>
      <c r="F18" s="1">
        <v>73</v>
      </c>
      <c r="G18" s="1">
        <v>73</v>
      </c>
      <c r="H18" s="1">
        <v>9</v>
      </c>
      <c r="I18" s="1">
        <f>(E18+D18+F18+G18)/4</f>
        <v>86.5</v>
      </c>
      <c r="W18" s="16">
        <v>512</v>
      </c>
      <c r="X18" s="17" t="s">
        <v>9</v>
      </c>
      <c r="Y18" s="17" t="s">
        <v>10</v>
      </c>
      <c r="Z18" s="16">
        <v>1</v>
      </c>
      <c r="AA18" s="18">
        <v>62.5</v>
      </c>
    </row>
    <row r="19" spans="1:27" ht="15.75" customHeight="1" x14ac:dyDescent="0.25">
      <c r="A19" s="3">
        <v>566</v>
      </c>
      <c r="B19" s="3" t="s">
        <v>33</v>
      </c>
      <c r="C19" s="3" t="s">
        <v>34</v>
      </c>
      <c r="D19" s="23">
        <v>65</v>
      </c>
      <c r="E19" s="4">
        <v>65</v>
      </c>
      <c r="F19" s="3">
        <v>73</v>
      </c>
      <c r="G19" s="3">
        <v>73</v>
      </c>
      <c r="H19" s="3">
        <v>9</v>
      </c>
      <c r="I19" s="3">
        <f>(E19+D19+F19+G19)/4</f>
        <v>69</v>
      </c>
      <c r="W19" s="16">
        <v>515</v>
      </c>
      <c r="X19" s="17" t="s">
        <v>13</v>
      </c>
      <c r="Y19" s="17" t="s">
        <v>14</v>
      </c>
      <c r="Z19" s="16">
        <v>1</v>
      </c>
      <c r="AA19" s="18">
        <v>60</v>
      </c>
    </row>
    <row r="20" spans="1:27" ht="15.75" customHeight="1" x14ac:dyDescent="0.25">
      <c r="A20" s="1">
        <v>571</v>
      </c>
      <c r="B20" s="1" t="s">
        <v>35</v>
      </c>
      <c r="C20" s="1" t="s">
        <v>36</v>
      </c>
      <c r="D20" s="1">
        <v>100</v>
      </c>
      <c r="E20" s="23">
        <v>100</v>
      </c>
      <c r="F20" s="1">
        <v>91</v>
      </c>
      <c r="G20" s="1">
        <v>91</v>
      </c>
      <c r="H20" s="1">
        <v>23</v>
      </c>
      <c r="I20" s="1">
        <f>(E20+D20+F20+G20)/4</f>
        <v>95.5</v>
      </c>
      <c r="W20" s="16">
        <v>495</v>
      </c>
      <c r="X20" s="17" t="s">
        <v>5</v>
      </c>
      <c r="Y20" s="17" t="s">
        <v>6</v>
      </c>
      <c r="Z20" s="16">
        <v>1</v>
      </c>
      <c r="AA20" s="18">
        <v>57.5</v>
      </c>
    </row>
    <row r="21" spans="1:27" ht="15.75" customHeight="1" x14ac:dyDescent="0.25">
      <c r="A21" s="3">
        <v>670</v>
      </c>
      <c r="B21" s="3" t="s">
        <v>11</v>
      </c>
      <c r="C21" s="3" t="s">
        <v>37</v>
      </c>
      <c r="D21" s="3">
        <v>100</v>
      </c>
      <c r="E21" s="23">
        <v>100</v>
      </c>
      <c r="F21" s="3">
        <v>100</v>
      </c>
      <c r="G21" s="3">
        <v>100</v>
      </c>
      <c r="H21" s="3">
        <v>52</v>
      </c>
      <c r="I21" s="3">
        <f>(E21+D21+F21+G21)/4</f>
        <v>100</v>
      </c>
      <c r="W21" s="16">
        <v>529</v>
      </c>
      <c r="X21" s="17" t="s">
        <v>19</v>
      </c>
      <c r="Y21" s="17" t="s">
        <v>20</v>
      </c>
      <c r="Z21" s="16">
        <v>0</v>
      </c>
      <c r="AA21" s="18">
        <v>52.5</v>
      </c>
    </row>
    <row r="22" spans="1:27" ht="15.75" customHeight="1" x14ac:dyDescent="0.25">
      <c r="A22" s="1">
        <v>1062</v>
      </c>
      <c r="B22" s="1" t="s">
        <v>38</v>
      </c>
      <c r="C22" s="1" t="s">
        <v>39</v>
      </c>
      <c r="D22" s="1">
        <v>75</v>
      </c>
      <c r="E22" s="4">
        <v>100</v>
      </c>
      <c r="F22" s="1">
        <v>70</v>
      </c>
      <c r="G22" s="1">
        <v>70</v>
      </c>
      <c r="H22" s="1">
        <v>7</v>
      </c>
      <c r="I22" s="1">
        <f>(E22+D22+F22+G22)/4</f>
        <v>78.75</v>
      </c>
      <c r="W22" s="16">
        <v>548</v>
      </c>
      <c r="X22" s="17" t="s">
        <v>25</v>
      </c>
      <c r="Y22" s="17" t="s">
        <v>26</v>
      </c>
      <c r="Z22" s="16">
        <v>-1</v>
      </c>
      <c r="AA22" s="18">
        <v>50</v>
      </c>
    </row>
    <row r="23" spans="1:27" ht="15.75" customHeight="1" x14ac:dyDescent="0.25">
      <c r="A23" s="1">
        <v>1063</v>
      </c>
      <c r="B23" s="1" t="s">
        <v>15</v>
      </c>
      <c r="C23" s="1" t="s">
        <v>40</v>
      </c>
      <c r="D23" s="1">
        <v>90</v>
      </c>
      <c r="E23" s="23">
        <v>90</v>
      </c>
      <c r="F23" s="1">
        <v>76</v>
      </c>
      <c r="G23" s="1">
        <v>76</v>
      </c>
      <c r="H23" s="1">
        <v>10</v>
      </c>
      <c r="I23" s="1">
        <f>(E23+D23+F23+G23)/4</f>
        <v>83</v>
      </c>
      <c r="W23" s="16">
        <v>549</v>
      </c>
      <c r="X23" s="17" t="s">
        <v>21</v>
      </c>
      <c r="Y23" s="17" t="s">
        <v>27</v>
      </c>
      <c r="Z23" s="16">
        <v>-1</v>
      </c>
      <c r="AA23" s="18">
        <v>47.5</v>
      </c>
    </row>
    <row r="24" spans="1:27" ht="15.75" customHeight="1" x14ac:dyDescent="0.25">
      <c r="A24" s="29" t="s">
        <v>147</v>
      </c>
      <c r="B24" s="29"/>
      <c r="C24" s="29"/>
      <c r="D24" s="29"/>
      <c r="E24" s="29"/>
      <c r="F24" s="29"/>
      <c r="G24" s="29"/>
      <c r="H24" s="29"/>
      <c r="I24" s="29"/>
      <c r="W24" s="16">
        <v>508</v>
      </c>
      <c r="X24" s="17" t="s">
        <v>7</v>
      </c>
      <c r="Y24" s="17" t="s">
        <v>8</v>
      </c>
      <c r="Z24" s="16">
        <v>-2</v>
      </c>
      <c r="AA24" s="9">
        <v>45</v>
      </c>
    </row>
  </sheetData>
  <sortState ref="A3:I23">
    <sortCondition ref="A3"/>
  </sortState>
  <hyperlinks>
    <hyperlink ref="X3" r:id="rId1" display="http://www.temelelektronik.info/okul/spdetay.aspx?user=548"/>
    <hyperlink ref="Y3" r:id="rId2" display="http://www.temelelektronik.info/okul/spdetay.aspx?user=548"/>
    <hyperlink ref="X4" r:id="rId3" display="http://www.temelelektronik.info/okul/spdetay.aspx?user=527"/>
    <hyperlink ref="Y4" r:id="rId4" display="http://www.temelelektronik.info/okul/spdetay.aspx?user=527"/>
    <hyperlink ref="X5" r:id="rId5" display="http://www.temelelektronik.info/okul/spdetay.aspx?user=547"/>
    <hyperlink ref="Y5" r:id="rId6" display="http://www.temelelektronik.info/okul/spdetay.aspx?user=547"/>
    <hyperlink ref="X6" r:id="rId7" display="http://www.temelelektronik.info/okul/spdetay.aspx?user=528"/>
    <hyperlink ref="Y6" r:id="rId8" display="http://www.temelelektronik.info/okul/spdetay.aspx?user=528"/>
    <hyperlink ref="X7" r:id="rId9" display="http://www.temelelektronik.info/okul/spdetay.aspx?user=532"/>
    <hyperlink ref="Y7" r:id="rId10" display="http://www.temelelektronik.info/okul/spdetay.aspx?user=532"/>
    <hyperlink ref="X8" r:id="rId11" display="http://www.temelelektronik.info/okul/spdetay.aspx?user=536"/>
    <hyperlink ref="Y8" r:id="rId12" display="http://www.temelelektronik.info/okul/spdetay.aspx?user=536"/>
    <hyperlink ref="X9" r:id="rId13" display="http://www.temelelektronik.info/okul/spdetay.aspx?user=539"/>
    <hyperlink ref="Y9" r:id="rId14" display="http://www.temelelektronik.info/okul/spdetay.aspx?user=539"/>
    <hyperlink ref="X10" r:id="rId15" display="http://www.temelelektronik.info/okul/spdetay.aspx?user=542"/>
    <hyperlink ref="Y10" r:id="rId16" display="http://www.temelelektronik.info/okul/spdetay.aspx?user=542"/>
    <hyperlink ref="X11" r:id="rId17" display="http://www.temelelektronik.info/okul/spdetay.aspx?user=549"/>
    <hyperlink ref="Y11" r:id="rId18" display="http://www.temelelektronik.info/okul/spdetay.aspx?user=549"/>
    <hyperlink ref="X12" r:id="rId19" display="http://www.temelelektronik.info/okul/spdetay.aspx?user=550"/>
    <hyperlink ref="Y12" r:id="rId20" display="http://www.temelelektronik.info/okul/spdetay.aspx?user=550"/>
    <hyperlink ref="X13" r:id="rId21" display="http://www.temelelektronik.info/okul/spdetay.aspx?user=544"/>
    <hyperlink ref="Y13" r:id="rId22" display="http://www.temelelektronik.info/okul/spdetay.aspx?user=544"/>
    <hyperlink ref="X14" r:id="rId23" display="http://www.temelelektronik.info/okul/spdetay.aspx?user=546"/>
    <hyperlink ref="Y14" r:id="rId24" display="http://www.temelelektronik.info/okul/spdetay.aspx?user=546"/>
    <hyperlink ref="X15" r:id="rId25" display="http://www.temelelektronik.info/okul/spdetay.aspx?user=543"/>
    <hyperlink ref="Y15" r:id="rId26" display="http://www.temelelektronik.info/okul/spdetay.aspx?user=543"/>
    <hyperlink ref="X16" r:id="rId27" display="http://www.temelelektronik.info/okul/spdetay.aspx?user=535"/>
    <hyperlink ref="Y16" r:id="rId28" display="http://www.temelelektronik.info/okul/spdetay.aspx?user=535"/>
    <hyperlink ref="X17" r:id="rId29" display="http://www.temelelektronik.info/okul/spdetay.aspx?user=538"/>
    <hyperlink ref="Y17" r:id="rId30" display="http://www.temelelektronik.info/okul/spdetay.aspx?user=538"/>
    <hyperlink ref="X18" r:id="rId31" display="http://www.temelelektronik.info/okul/spdetay.aspx?user=531"/>
    <hyperlink ref="Y18" r:id="rId32" display="http://www.temelelektronik.info/okul/spdetay.aspx?user=531"/>
    <hyperlink ref="X19" r:id="rId33" display="http://www.temelelektronik.info/okul/spdetay.aspx?user=533"/>
    <hyperlink ref="Y19" r:id="rId34" display="http://www.temelelektronik.info/okul/spdetay.aspx?user=533"/>
    <hyperlink ref="X20" r:id="rId35" display="http://www.temelelektronik.info/okul/spdetay.aspx?user=529"/>
    <hyperlink ref="Y20" r:id="rId36" display="http://www.temelelektronik.info/okul/spdetay.aspx?user=529"/>
    <hyperlink ref="X21" r:id="rId37" display="http://www.temelelektronik.info/okul/spdetay.aspx?user=537"/>
    <hyperlink ref="Y21" r:id="rId38" display="http://www.temelelektronik.info/okul/spdetay.aspx?user=537"/>
    <hyperlink ref="X22" r:id="rId39" display="http://www.temelelektronik.info/okul/spdetay.aspx?user=540"/>
    <hyperlink ref="Y22" r:id="rId40" display="http://www.temelelektronik.info/okul/spdetay.aspx?user=540"/>
    <hyperlink ref="X23" r:id="rId41" display="http://www.temelelektronik.info/okul/spdetay.aspx?user=541"/>
    <hyperlink ref="Y23" r:id="rId42" display="http://www.temelelektronik.info/okul/spdetay.aspx?user=541"/>
    <hyperlink ref="X24" r:id="rId43" display="http://www.temelelektronik.info/okul/spdetay.aspx?user=530"/>
    <hyperlink ref="Y24" r:id="rId44" display="http://www.temelelektronik.info/okul/spdetay.aspx?user=530"/>
  </hyperlinks>
  <pageMargins left="0.7" right="0.7" top="0.75" bottom="0.75" header="0.3" footer="0.3"/>
  <pageSetup paperSize="9" orientation="portrait" r:id="rId4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"/>
  <sheetViews>
    <sheetView workbookViewId="0">
      <selection activeCell="H10" sqref="H10"/>
    </sheetView>
  </sheetViews>
  <sheetFormatPr defaultRowHeight="15" x14ac:dyDescent="0.25"/>
  <cols>
    <col min="3" max="3" width="15.7109375" customWidth="1"/>
    <col min="4" max="4" width="16.5703125" customWidth="1"/>
    <col min="5" max="5" width="12.28515625" customWidth="1"/>
    <col min="6" max="6" width="20" customWidth="1"/>
    <col min="8" max="8" width="13.7109375" customWidth="1"/>
  </cols>
  <sheetData>
    <row r="1" spans="2:8" x14ac:dyDescent="0.25">
      <c r="B1" s="15" t="s">
        <v>42</v>
      </c>
      <c r="C1" s="15"/>
      <c r="D1" s="15"/>
      <c r="E1" s="15"/>
      <c r="F1" s="15"/>
      <c r="G1" s="15"/>
      <c r="H1" s="15"/>
    </row>
    <row r="2" spans="2:8" ht="15.75" x14ac:dyDescent="0.25">
      <c r="B2" s="7"/>
      <c r="C2" s="7"/>
      <c r="D2" s="7"/>
      <c r="E2" s="7"/>
      <c r="F2" s="2" t="s">
        <v>53</v>
      </c>
      <c r="G2" s="7"/>
      <c r="H2" s="7"/>
    </row>
    <row r="3" spans="2:8" ht="30" x14ac:dyDescent="0.25">
      <c r="B3" s="10"/>
      <c r="C3" s="10"/>
      <c r="D3" s="10"/>
      <c r="E3" s="10" t="s">
        <v>43</v>
      </c>
      <c r="F3" s="10" t="s">
        <v>45</v>
      </c>
      <c r="G3" s="10" t="s">
        <v>44</v>
      </c>
      <c r="H3" s="10" t="s">
        <v>46</v>
      </c>
    </row>
    <row r="4" spans="2:8" ht="15.75" x14ac:dyDescent="0.25">
      <c r="B4" s="3">
        <v>537</v>
      </c>
      <c r="C4" s="3" t="s">
        <v>23</v>
      </c>
      <c r="D4" s="3" t="s">
        <v>24</v>
      </c>
      <c r="E4" s="3">
        <v>28</v>
      </c>
      <c r="F4" s="3">
        <v>100</v>
      </c>
      <c r="G4" s="3">
        <v>57</v>
      </c>
      <c r="H4" s="3">
        <f>(F4+G4)/2</f>
        <v>78.5</v>
      </c>
    </row>
    <row r="5" spans="2:8" ht="15.75" x14ac:dyDescent="0.25">
      <c r="B5" s="1">
        <v>559</v>
      </c>
      <c r="C5" s="1" t="s">
        <v>28</v>
      </c>
      <c r="D5" s="1" t="s">
        <v>29</v>
      </c>
      <c r="E5" s="1">
        <v>26</v>
      </c>
      <c r="F5" s="1">
        <v>90</v>
      </c>
      <c r="G5" s="1">
        <v>65</v>
      </c>
      <c r="H5" s="1">
        <f>(F5+G5)/2</f>
        <v>77.5</v>
      </c>
    </row>
    <row r="6" spans="2:8" ht="15.75" x14ac:dyDescent="0.25">
      <c r="B6" s="3">
        <v>527</v>
      </c>
      <c r="C6" s="3" t="s">
        <v>17</v>
      </c>
      <c r="D6" s="3" t="s">
        <v>18</v>
      </c>
      <c r="E6" s="3">
        <v>19</v>
      </c>
      <c r="F6" s="3">
        <v>80</v>
      </c>
      <c r="G6" s="3">
        <v>35</v>
      </c>
      <c r="H6" s="3">
        <f>(F6+G6)/2</f>
        <v>57.5</v>
      </c>
    </row>
    <row r="7" spans="2:8" ht="15.75" x14ac:dyDescent="0.25">
      <c r="B7" s="1">
        <v>532</v>
      </c>
      <c r="C7" s="1" t="s">
        <v>21</v>
      </c>
      <c r="D7" s="1" t="s">
        <v>22</v>
      </c>
      <c r="E7" s="1">
        <v>18</v>
      </c>
      <c r="F7" s="1">
        <v>70</v>
      </c>
      <c r="G7" s="1">
        <v>25</v>
      </c>
      <c r="H7" s="1">
        <f>(F7+G7)/2</f>
        <v>47.5</v>
      </c>
    </row>
    <row r="8" spans="2:8" ht="15.75" x14ac:dyDescent="0.25">
      <c r="B8" s="3">
        <v>522</v>
      </c>
      <c r="C8" s="3" t="s">
        <v>15</v>
      </c>
      <c r="D8" s="3" t="s">
        <v>16</v>
      </c>
      <c r="E8" s="3">
        <v>15</v>
      </c>
      <c r="F8" s="3">
        <v>60</v>
      </c>
      <c r="G8" s="3">
        <v>30</v>
      </c>
      <c r="H8" s="3">
        <f>(F8+G8)/2</f>
        <v>45</v>
      </c>
    </row>
    <row r="9" spans="2:8" ht="15.75" x14ac:dyDescent="0.25">
      <c r="B9" s="1">
        <v>548</v>
      </c>
      <c r="C9" s="1" t="s">
        <v>25</v>
      </c>
      <c r="D9" s="1" t="s">
        <v>26</v>
      </c>
      <c r="E9" s="1">
        <v>6</v>
      </c>
      <c r="F9" s="1">
        <v>50</v>
      </c>
      <c r="G9" s="1">
        <v>75</v>
      </c>
      <c r="H9" s="1">
        <f>(F9+G9)/2</f>
        <v>62.5</v>
      </c>
    </row>
    <row r="10" spans="2:8" ht="15.75" x14ac:dyDescent="0.25">
      <c r="B10" s="3">
        <v>549</v>
      </c>
      <c r="C10" s="3" t="s">
        <v>21</v>
      </c>
      <c r="D10" s="3" t="s">
        <v>27</v>
      </c>
      <c r="E10" s="3">
        <v>1</v>
      </c>
      <c r="F10" s="3">
        <v>40</v>
      </c>
      <c r="G10" s="3">
        <v>50</v>
      </c>
      <c r="H10" s="3">
        <f>(F10+G10)/2</f>
        <v>45</v>
      </c>
    </row>
  </sheetData>
  <hyperlinks>
    <hyperlink ref="C4" r:id="rId1" display="http://www.temelelektronik.info/okul/spdetay.aspx?user=539"/>
    <hyperlink ref="D4" r:id="rId2" display="http://www.temelelektronik.info/okul/spdetay.aspx?user=539"/>
    <hyperlink ref="C5" r:id="rId3" display="http://www.temelelektronik.info/okul/spdetay.aspx?user=542"/>
    <hyperlink ref="D5" r:id="rId4" display="http://www.temelelektronik.info/okul/spdetay.aspx?user=542"/>
    <hyperlink ref="C6" r:id="rId5" display="http://www.temelelektronik.info/okul/spdetay.aspx?user=536"/>
    <hyperlink ref="D6" r:id="rId6" display="http://www.temelelektronik.info/okul/spdetay.aspx?user=536"/>
    <hyperlink ref="C7" r:id="rId7" display="http://www.temelelektronik.info/okul/spdetay.aspx?user=538"/>
    <hyperlink ref="D7" r:id="rId8" display="http://www.temelelektronik.info/okul/spdetay.aspx?user=538"/>
    <hyperlink ref="C8" r:id="rId9" display="http://www.temelelektronik.info/okul/spdetay.aspx?user=535"/>
    <hyperlink ref="D8" r:id="rId10" display="http://www.temelelektronik.info/okul/spdetay.aspx?user=535"/>
    <hyperlink ref="C9" r:id="rId11" display="http://www.temelelektronik.info/okul/spdetay.aspx?user=540"/>
    <hyperlink ref="D9" r:id="rId12" display="http://www.temelelektronik.info/okul/spdetay.aspx?user=540"/>
    <hyperlink ref="C10" r:id="rId13" display="http://www.temelelektronik.info/okul/spdetay.aspx?user=541"/>
    <hyperlink ref="D10" r:id="rId14" display="http://www.temelelektronik.info/okul/spdetay.aspx?user=541"/>
  </hyperlinks>
  <pageMargins left="0.7" right="0.7" top="0.75" bottom="0.75" header="0.3" footer="0.3"/>
  <pageSetup paperSize="9" orientation="portrait" r:id="rId1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F10" sqref="F10"/>
    </sheetView>
  </sheetViews>
  <sheetFormatPr defaultRowHeight="15" x14ac:dyDescent="0.25"/>
  <cols>
    <col min="1" max="1" width="9.28515625" style="9" customWidth="1"/>
    <col min="2" max="3" width="16.42578125" style="9" customWidth="1"/>
    <col min="4" max="6" width="9.140625" style="9"/>
    <col min="7" max="7" width="13.42578125" style="9" customWidth="1"/>
    <col min="8" max="8" width="14.5703125" style="9" customWidth="1"/>
    <col min="9" max="16384" width="9.140625" style="9"/>
  </cols>
  <sheetData>
    <row r="1" spans="1:9" x14ac:dyDescent="0.25">
      <c r="A1" s="11" t="s">
        <v>55</v>
      </c>
      <c r="B1" s="11"/>
      <c r="C1" s="11"/>
      <c r="D1" s="11"/>
      <c r="F1" s="11"/>
      <c r="G1" s="11"/>
      <c r="I1" s="11"/>
    </row>
    <row r="2" spans="1:9" x14ac:dyDescent="0.25">
      <c r="F2" s="9" t="s">
        <v>56</v>
      </c>
    </row>
    <row r="3" spans="1:9" ht="30" x14ac:dyDescent="0.25">
      <c r="A3" s="10" t="s">
        <v>47</v>
      </c>
      <c r="B3" s="10" t="s">
        <v>48</v>
      </c>
      <c r="C3" s="10" t="s">
        <v>49</v>
      </c>
      <c r="D3" s="10" t="s">
        <v>41</v>
      </c>
      <c r="E3" s="10" t="s">
        <v>59</v>
      </c>
      <c r="F3" s="10" t="s">
        <v>43</v>
      </c>
      <c r="G3" s="10" t="s">
        <v>50</v>
      </c>
      <c r="H3" s="10" t="s">
        <v>60</v>
      </c>
      <c r="I3" s="10" t="s">
        <v>54</v>
      </c>
    </row>
    <row r="4" spans="1:9" ht="15.75" x14ac:dyDescent="0.25">
      <c r="A4" s="3">
        <v>670</v>
      </c>
      <c r="B4" s="3" t="s">
        <v>11</v>
      </c>
      <c r="C4" s="3" t="s">
        <v>37</v>
      </c>
      <c r="D4" s="3">
        <v>100</v>
      </c>
      <c r="E4" s="3">
        <v>100</v>
      </c>
      <c r="F4" s="3">
        <v>27</v>
      </c>
      <c r="G4" s="3">
        <v>100</v>
      </c>
      <c r="H4" s="3">
        <v>100</v>
      </c>
      <c r="I4" s="3">
        <f>(G4+D4+E4+H4)/4</f>
        <v>100</v>
      </c>
    </row>
    <row r="5" spans="1:9" ht="15.75" x14ac:dyDescent="0.25">
      <c r="A5" s="1">
        <v>537</v>
      </c>
      <c r="B5" s="1" t="s">
        <v>23</v>
      </c>
      <c r="C5" s="1" t="s">
        <v>24</v>
      </c>
      <c r="D5" s="1">
        <v>45</v>
      </c>
      <c r="E5" s="1">
        <v>50</v>
      </c>
      <c r="F5" s="1">
        <v>26</v>
      </c>
      <c r="G5" s="1">
        <v>95</v>
      </c>
      <c r="H5" s="1">
        <v>95</v>
      </c>
      <c r="I5" s="1">
        <f>(G5+D5+E5+H5)/4</f>
        <v>71.25</v>
      </c>
    </row>
    <row r="6" spans="1:9" ht="15.75" x14ac:dyDescent="0.25">
      <c r="A6" s="3">
        <v>571</v>
      </c>
      <c r="B6" s="3" t="s">
        <v>35</v>
      </c>
      <c r="C6" s="3" t="s">
        <v>36</v>
      </c>
      <c r="D6" s="3">
        <v>70</v>
      </c>
      <c r="E6" s="3">
        <v>60</v>
      </c>
      <c r="F6" s="3">
        <v>26</v>
      </c>
      <c r="G6" s="3">
        <v>95</v>
      </c>
      <c r="H6" s="3">
        <v>95</v>
      </c>
      <c r="I6" s="3">
        <f>(G6+D6+E6+H6)/4</f>
        <v>80</v>
      </c>
    </row>
    <row r="7" spans="1:9" ht="15.75" x14ac:dyDescent="0.25">
      <c r="A7" s="1">
        <v>561</v>
      </c>
      <c r="B7" s="1" t="s">
        <v>13</v>
      </c>
      <c r="C7" s="1" t="s">
        <v>32</v>
      </c>
      <c r="D7" s="1">
        <v>90</v>
      </c>
      <c r="E7" s="1">
        <v>35</v>
      </c>
      <c r="F7" s="1">
        <v>24</v>
      </c>
      <c r="G7" s="1">
        <v>90</v>
      </c>
      <c r="H7" s="1">
        <v>90</v>
      </c>
      <c r="I7" s="1">
        <f>(G7+D7+E7+H7)/4</f>
        <v>76.25</v>
      </c>
    </row>
    <row r="8" spans="1:9" ht="15.75" x14ac:dyDescent="0.25">
      <c r="A8" s="3">
        <v>1062</v>
      </c>
      <c r="B8" s="3" t="s">
        <v>38</v>
      </c>
      <c r="C8" s="3" t="s">
        <v>39</v>
      </c>
      <c r="D8" s="3">
        <v>85</v>
      </c>
      <c r="E8" s="3">
        <v>70</v>
      </c>
      <c r="F8" s="3">
        <v>17</v>
      </c>
      <c r="G8" s="3">
        <v>80</v>
      </c>
      <c r="H8" s="3">
        <v>80</v>
      </c>
      <c r="I8" s="3">
        <f>(G8+D8+E8+H8)/4</f>
        <v>78.75</v>
      </c>
    </row>
    <row r="9" spans="1:9" ht="15.75" x14ac:dyDescent="0.25">
      <c r="A9" s="1">
        <v>559</v>
      </c>
      <c r="B9" s="1" t="s">
        <v>28</v>
      </c>
      <c r="C9" s="1" t="s">
        <v>29</v>
      </c>
      <c r="D9" s="1">
        <v>65</v>
      </c>
      <c r="E9" s="1">
        <v>50</v>
      </c>
      <c r="F9" s="1">
        <v>15</v>
      </c>
      <c r="G9" s="1">
        <v>75</v>
      </c>
      <c r="H9" s="1">
        <v>75</v>
      </c>
      <c r="I9" s="1">
        <f>(G9+D9+E9+H9)/4</f>
        <v>66.25</v>
      </c>
    </row>
    <row r="10" spans="1:9" ht="15.75" x14ac:dyDescent="0.25">
      <c r="A10" s="3">
        <v>548</v>
      </c>
      <c r="B10" s="3" t="s">
        <v>25</v>
      </c>
      <c r="C10" s="3" t="s">
        <v>26</v>
      </c>
      <c r="D10" s="3">
        <v>65</v>
      </c>
      <c r="E10" s="3">
        <v>50</v>
      </c>
      <c r="F10" s="3">
        <v>12</v>
      </c>
      <c r="G10" s="3">
        <v>70</v>
      </c>
      <c r="H10" s="3">
        <v>70</v>
      </c>
      <c r="I10" s="3">
        <f>(G10+D10+E10+H10)/4</f>
        <v>63.75</v>
      </c>
    </row>
    <row r="11" spans="1:9" ht="31.5" x14ac:dyDescent="0.25">
      <c r="A11" s="1">
        <v>566</v>
      </c>
      <c r="B11" s="1" t="s">
        <v>33</v>
      </c>
      <c r="C11" s="1" t="s">
        <v>34</v>
      </c>
      <c r="D11" s="1">
        <v>55</v>
      </c>
      <c r="E11" s="1">
        <v>25</v>
      </c>
      <c r="F11" s="1">
        <v>12</v>
      </c>
      <c r="G11" s="1">
        <v>70</v>
      </c>
      <c r="H11" s="1">
        <v>70</v>
      </c>
      <c r="I11" s="1">
        <f>(G11+D11+E11+H11)/4</f>
        <v>55</v>
      </c>
    </row>
    <row r="12" spans="1:9" ht="15.75" x14ac:dyDescent="0.25">
      <c r="A12" s="3">
        <v>1063</v>
      </c>
      <c r="B12" s="3" t="s">
        <v>15</v>
      </c>
      <c r="C12" s="3" t="s">
        <v>40</v>
      </c>
      <c r="D12" s="3">
        <v>90</v>
      </c>
      <c r="E12" s="3">
        <v>60</v>
      </c>
      <c r="F12" s="3">
        <v>12</v>
      </c>
      <c r="G12" s="3">
        <v>70</v>
      </c>
      <c r="H12" s="3">
        <v>70</v>
      </c>
      <c r="I12" s="3">
        <f>(G12+D12+E12+H12)/4</f>
        <v>72.5</v>
      </c>
    </row>
    <row r="13" spans="1:9" ht="15.75" x14ac:dyDescent="0.25">
      <c r="A13" s="1">
        <v>560</v>
      </c>
      <c r="B13" s="1" t="s">
        <v>30</v>
      </c>
      <c r="C13" s="1" t="s">
        <v>31</v>
      </c>
      <c r="D13" s="1">
        <v>35</v>
      </c>
      <c r="E13" s="1">
        <v>50</v>
      </c>
      <c r="F13" s="1">
        <v>10</v>
      </c>
      <c r="G13" s="1">
        <v>65</v>
      </c>
      <c r="H13" s="1">
        <v>65</v>
      </c>
      <c r="I13" s="1">
        <f>(G13+D13+E13+H13)/4</f>
        <v>53.75</v>
      </c>
    </row>
    <row r="14" spans="1:9" ht="15.75" x14ac:dyDescent="0.25">
      <c r="A14" s="3">
        <v>549</v>
      </c>
      <c r="B14" s="3" t="s">
        <v>21</v>
      </c>
      <c r="C14" s="3" t="s">
        <v>27</v>
      </c>
      <c r="D14" s="3">
        <v>50</v>
      </c>
      <c r="E14" s="3">
        <v>40</v>
      </c>
      <c r="F14" s="3">
        <v>8</v>
      </c>
      <c r="G14" s="3">
        <v>60</v>
      </c>
      <c r="H14" s="3">
        <v>60</v>
      </c>
      <c r="I14" s="3">
        <f>(G14+D14+E14+H14)/4</f>
        <v>52.5</v>
      </c>
    </row>
    <row r="15" spans="1:9" x14ac:dyDescent="0.25">
      <c r="A15" s="29" t="s">
        <v>146</v>
      </c>
      <c r="B15" s="29"/>
      <c r="C15" s="29"/>
      <c r="D15" s="29"/>
      <c r="E15" s="29"/>
      <c r="F15" s="29"/>
      <c r="G15" s="29"/>
      <c r="H15" s="29"/>
      <c r="I15" s="2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24"/>
  <sheetViews>
    <sheetView topLeftCell="A5" zoomScale="70" zoomScaleNormal="70" workbookViewId="0">
      <selection activeCell="F16" sqref="F16"/>
    </sheetView>
  </sheetViews>
  <sheetFormatPr defaultColWidth="25.42578125" defaultRowHeight="23.25" customHeight="1" x14ac:dyDescent="0.25"/>
  <cols>
    <col min="1" max="1" width="3.7109375" style="2" customWidth="1"/>
    <col min="2" max="2" width="25.42578125" style="2"/>
    <col min="3" max="3" width="20.28515625" style="2" customWidth="1"/>
    <col min="4" max="4" width="20.85546875" style="2" customWidth="1"/>
    <col min="5" max="5" width="20" style="2" customWidth="1"/>
    <col min="6" max="6" width="19.140625" style="2" customWidth="1"/>
    <col min="7" max="8" width="25.42578125" style="2"/>
    <col min="9" max="9" width="21.28515625" style="2" customWidth="1"/>
    <col min="10" max="16384" width="25.42578125" style="2"/>
  </cols>
  <sheetData>
    <row r="2" spans="2:16" ht="23.25" customHeight="1" x14ac:dyDescent="0.25">
      <c r="K2" s="12" t="s">
        <v>61</v>
      </c>
      <c r="L2" s="12" t="s">
        <v>62</v>
      </c>
      <c r="M2" s="12" t="s">
        <v>63</v>
      </c>
      <c r="N2" s="12" t="s">
        <v>64</v>
      </c>
      <c r="O2" s="12" t="s">
        <v>49</v>
      </c>
      <c r="P2" s="12" t="s">
        <v>65</v>
      </c>
    </row>
    <row r="3" spans="2:16" ht="23.25" customHeight="1" x14ac:dyDescent="0.25">
      <c r="K3" s="5">
        <v>1</v>
      </c>
      <c r="L3" s="5">
        <v>670</v>
      </c>
      <c r="M3" s="5" t="s">
        <v>2</v>
      </c>
      <c r="N3" s="6" t="s">
        <v>11</v>
      </c>
      <c r="O3" s="6" t="s">
        <v>37</v>
      </c>
      <c r="P3" s="5">
        <v>27</v>
      </c>
    </row>
    <row r="4" spans="2:16" ht="23.25" customHeight="1" x14ac:dyDescent="0.25">
      <c r="K4" s="5">
        <v>2</v>
      </c>
      <c r="L4" s="5">
        <v>537</v>
      </c>
      <c r="M4" s="5" t="s">
        <v>2</v>
      </c>
      <c r="N4" s="6" t="s">
        <v>23</v>
      </c>
      <c r="O4" s="6" t="s">
        <v>24</v>
      </c>
      <c r="P4" s="5">
        <v>26</v>
      </c>
    </row>
    <row r="5" spans="2:16" ht="23.25" customHeight="1" x14ac:dyDescent="0.25">
      <c r="C5" s="2" t="s">
        <v>58</v>
      </c>
      <c r="K5" s="5">
        <v>3</v>
      </c>
      <c r="L5" s="5">
        <v>571</v>
      </c>
      <c r="M5" s="5" t="s">
        <v>2</v>
      </c>
      <c r="N5" s="6" t="s">
        <v>35</v>
      </c>
      <c r="O5" s="6" t="s">
        <v>36</v>
      </c>
      <c r="P5" s="5">
        <v>26</v>
      </c>
    </row>
    <row r="6" spans="2:16" ht="23.25" customHeight="1" x14ac:dyDescent="0.25">
      <c r="C6" s="2" t="s">
        <v>52</v>
      </c>
      <c r="F6" s="2" t="s">
        <v>56</v>
      </c>
      <c r="K6" s="5">
        <v>6</v>
      </c>
      <c r="L6" s="5">
        <v>1062</v>
      </c>
      <c r="M6" s="5" t="s">
        <v>2</v>
      </c>
      <c r="N6" s="6" t="s">
        <v>38</v>
      </c>
      <c r="O6" s="6" t="s">
        <v>39</v>
      </c>
      <c r="P6" s="5">
        <v>17</v>
      </c>
    </row>
    <row r="7" spans="2:16" ht="23.25" customHeight="1" x14ac:dyDescent="0.25">
      <c r="B7" s="8" t="s">
        <v>48</v>
      </c>
      <c r="C7" s="8" t="s">
        <v>115</v>
      </c>
      <c r="D7" s="8" t="s">
        <v>50</v>
      </c>
      <c r="E7" s="8" t="s">
        <v>41</v>
      </c>
      <c r="F7" s="8" t="s">
        <v>114</v>
      </c>
      <c r="G7" s="8" t="s">
        <v>60</v>
      </c>
      <c r="H7" s="8" t="s">
        <v>96</v>
      </c>
      <c r="K7" s="5">
        <v>5</v>
      </c>
      <c r="L7" s="5">
        <v>527</v>
      </c>
      <c r="M7" s="5" t="s">
        <v>2</v>
      </c>
      <c r="N7" s="6" t="s">
        <v>17</v>
      </c>
      <c r="O7" s="6" t="s">
        <v>18</v>
      </c>
      <c r="P7" s="5">
        <v>22</v>
      </c>
    </row>
    <row r="8" spans="2:16" ht="23.25" customHeight="1" x14ac:dyDescent="0.25">
      <c r="B8" s="3" t="s">
        <v>100</v>
      </c>
      <c r="C8" s="3" t="s">
        <v>102</v>
      </c>
      <c r="D8" s="3" t="s">
        <v>102</v>
      </c>
      <c r="E8" s="3" t="s">
        <v>102</v>
      </c>
      <c r="F8" s="3">
        <v>27</v>
      </c>
      <c r="G8" s="3">
        <v>100</v>
      </c>
      <c r="H8" s="3">
        <v>100</v>
      </c>
      <c r="K8" s="5">
        <v>7</v>
      </c>
      <c r="L8" s="5">
        <v>532</v>
      </c>
      <c r="M8" s="5" t="s">
        <v>2</v>
      </c>
      <c r="N8" s="6" t="s">
        <v>21</v>
      </c>
      <c r="O8" s="6" t="s">
        <v>22</v>
      </c>
      <c r="P8" s="5">
        <v>16</v>
      </c>
    </row>
    <row r="9" spans="2:16" ht="23.25" customHeight="1" x14ac:dyDescent="0.25">
      <c r="B9" s="1" t="s">
        <v>104</v>
      </c>
      <c r="C9" s="1">
        <v>19</v>
      </c>
      <c r="D9" s="1">
        <v>100</v>
      </c>
      <c r="E9" s="1">
        <v>62</v>
      </c>
      <c r="F9" s="1">
        <v>26</v>
      </c>
      <c r="G9" s="1">
        <v>95</v>
      </c>
      <c r="H9" s="1">
        <v>100</v>
      </c>
      <c r="K9" s="5">
        <v>8</v>
      </c>
      <c r="L9" s="5">
        <v>495</v>
      </c>
      <c r="M9" s="5" t="s">
        <v>2</v>
      </c>
      <c r="N9" s="6" t="s">
        <v>5</v>
      </c>
      <c r="O9" s="6" t="s">
        <v>6</v>
      </c>
      <c r="P9" s="5">
        <v>15</v>
      </c>
    </row>
    <row r="10" spans="2:16" ht="23.25" customHeight="1" x14ac:dyDescent="0.25">
      <c r="B10" s="3" t="s">
        <v>35</v>
      </c>
      <c r="C10" s="3" t="s">
        <v>102</v>
      </c>
      <c r="D10" s="3" t="s">
        <v>102</v>
      </c>
      <c r="E10" s="3" t="s">
        <v>102</v>
      </c>
      <c r="F10" s="3">
        <v>26</v>
      </c>
      <c r="G10" s="3">
        <v>95</v>
      </c>
      <c r="H10" s="3">
        <v>85</v>
      </c>
      <c r="K10" s="5">
        <v>9</v>
      </c>
      <c r="L10" s="5">
        <v>559</v>
      </c>
      <c r="M10" s="5" t="s">
        <v>2</v>
      </c>
      <c r="N10" s="6" t="s">
        <v>28</v>
      </c>
      <c r="O10" s="6" t="s">
        <v>29</v>
      </c>
      <c r="P10" s="5">
        <v>15</v>
      </c>
    </row>
    <row r="11" spans="2:16" ht="23.25" customHeight="1" x14ac:dyDescent="0.25">
      <c r="B11" s="1" t="s">
        <v>101</v>
      </c>
      <c r="C11" s="1" t="s">
        <v>102</v>
      </c>
      <c r="D11" s="1" t="s">
        <v>102</v>
      </c>
      <c r="E11" s="1" t="s">
        <v>102</v>
      </c>
      <c r="F11" s="1">
        <v>24</v>
      </c>
      <c r="G11" s="1">
        <v>85</v>
      </c>
      <c r="H11" s="1">
        <v>55</v>
      </c>
      <c r="K11" s="5">
        <v>10</v>
      </c>
      <c r="L11" s="5">
        <v>513</v>
      </c>
      <c r="M11" s="5" t="s">
        <v>2</v>
      </c>
      <c r="N11" s="6" t="s">
        <v>11</v>
      </c>
      <c r="O11" s="6" t="s">
        <v>12</v>
      </c>
      <c r="P11" s="5">
        <v>14</v>
      </c>
    </row>
    <row r="12" spans="2:16" ht="23.25" customHeight="1" x14ac:dyDescent="0.25">
      <c r="B12" s="3" t="s">
        <v>99</v>
      </c>
      <c r="C12" s="3" t="s">
        <v>102</v>
      </c>
      <c r="D12" s="3" t="s">
        <v>102</v>
      </c>
      <c r="E12" s="3" t="s">
        <v>102</v>
      </c>
      <c r="F12" s="3">
        <v>17</v>
      </c>
      <c r="G12" s="3">
        <v>70</v>
      </c>
      <c r="H12" s="3">
        <v>80</v>
      </c>
      <c r="K12" s="5">
        <v>11</v>
      </c>
      <c r="L12" s="5">
        <v>515</v>
      </c>
      <c r="M12" s="5" t="s">
        <v>2</v>
      </c>
      <c r="N12" s="6" t="s">
        <v>13</v>
      </c>
      <c r="O12" s="6" t="s">
        <v>14</v>
      </c>
      <c r="P12" s="5">
        <v>14</v>
      </c>
    </row>
    <row r="13" spans="2:16" ht="23.25" customHeight="1" x14ac:dyDescent="0.25">
      <c r="B13" s="1" t="s">
        <v>105</v>
      </c>
      <c r="C13" s="1">
        <v>15</v>
      </c>
      <c r="D13" s="1">
        <v>90</v>
      </c>
      <c r="E13" s="1">
        <v>65</v>
      </c>
      <c r="F13" s="1">
        <v>15</v>
      </c>
      <c r="G13" s="1">
        <v>65</v>
      </c>
      <c r="H13" s="1">
        <v>70</v>
      </c>
      <c r="K13" s="5">
        <v>12</v>
      </c>
      <c r="L13" s="5">
        <v>100</v>
      </c>
      <c r="M13" s="5" t="s">
        <v>2</v>
      </c>
      <c r="N13" s="6" t="s">
        <v>0</v>
      </c>
      <c r="O13" s="6" t="s">
        <v>1</v>
      </c>
      <c r="P13" s="5">
        <v>12</v>
      </c>
    </row>
    <row r="14" spans="2:16" ht="23.25" customHeight="1" x14ac:dyDescent="0.25">
      <c r="B14" s="3" t="s">
        <v>106</v>
      </c>
      <c r="C14" s="3">
        <v>-1</v>
      </c>
      <c r="D14" s="3">
        <v>55</v>
      </c>
      <c r="E14" s="3">
        <v>30</v>
      </c>
      <c r="F14" s="3">
        <v>12</v>
      </c>
      <c r="G14" s="3">
        <v>60</v>
      </c>
      <c r="H14" s="3">
        <v>85</v>
      </c>
      <c r="K14" s="5">
        <v>13</v>
      </c>
      <c r="L14" s="5">
        <v>548</v>
      </c>
      <c r="M14" s="5" t="s">
        <v>2</v>
      </c>
      <c r="N14" s="6" t="s">
        <v>25</v>
      </c>
      <c r="O14" s="6" t="s">
        <v>26</v>
      </c>
      <c r="P14" s="5">
        <v>12</v>
      </c>
    </row>
    <row r="15" spans="2:16" ht="23.25" customHeight="1" x14ac:dyDescent="0.25">
      <c r="B15" s="1" t="s">
        <v>98</v>
      </c>
      <c r="C15" s="1" t="s">
        <v>102</v>
      </c>
      <c r="D15" s="1" t="s">
        <v>102</v>
      </c>
      <c r="E15" s="1" t="s">
        <v>102</v>
      </c>
      <c r="F15" s="1">
        <v>12</v>
      </c>
      <c r="G15" s="1">
        <v>60</v>
      </c>
      <c r="H15" s="1">
        <v>65</v>
      </c>
      <c r="K15" s="5">
        <v>14</v>
      </c>
      <c r="L15" s="5">
        <v>1063</v>
      </c>
      <c r="M15" s="5" t="s">
        <v>2</v>
      </c>
      <c r="N15" s="6" t="s">
        <v>15</v>
      </c>
      <c r="O15" s="6" t="s">
        <v>40</v>
      </c>
      <c r="P15" s="5">
        <v>12</v>
      </c>
    </row>
    <row r="16" spans="2:16" ht="23.25" customHeight="1" x14ac:dyDescent="0.25">
      <c r="B16" s="3" t="s">
        <v>103</v>
      </c>
      <c r="C16" s="3" t="s">
        <v>102</v>
      </c>
      <c r="D16" s="3" t="s">
        <v>102</v>
      </c>
      <c r="E16" s="3" t="s">
        <v>102</v>
      </c>
      <c r="F16" s="3">
        <v>12</v>
      </c>
      <c r="G16" s="3">
        <v>60</v>
      </c>
      <c r="H16" s="3">
        <v>75</v>
      </c>
      <c r="K16" s="5">
        <v>15</v>
      </c>
      <c r="L16" s="5">
        <v>566</v>
      </c>
      <c r="M16" s="5" t="s">
        <v>2</v>
      </c>
      <c r="N16" s="6" t="s">
        <v>33</v>
      </c>
      <c r="O16" s="6" t="s">
        <v>34</v>
      </c>
      <c r="P16" s="5">
        <v>12</v>
      </c>
    </row>
    <row r="17" spans="2:16" ht="23.25" customHeight="1" x14ac:dyDescent="0.25">
      <c r="B17" s="1" t="s">
        <v>97</v>
      </c>
      <c r="C17" s="1" t="s">
        <v>102</v>
      </c>
      <c r="D17" s="1" t="s">
        <v>102</v>
      </c>
      <c r="E17" s="1" t="s">
        <v>102</v>
      </c>
      <c r="F17" s="1">
        <v>10</v>
      </c>
      <c r="G17" s="1">
        <v>55</v>
      </c>
      <c r="H17" s="1">
        <v>85</v>
      </c>
      <c r="K17" s="5">
        <v>16</v>
      </c>
      <c r="L17" s="5">
        <v>560</v>
      </c>
      <c r="M17" s="5" t="s">
        <v>2</v>
      </c>
      <c r="N17" s="6" t="s">
        <v>30</v>
      </c>
      <c r="O17" s="6" t="s">
        <v>31</v>
      </c>
      <c r="P17" s="5">
        <v>10</v>
      </c>
    </row>
    <row r="18" spans="2:16" ht="23.25" customHeight="1" x14ac:dyDescent="0.25">
      <c r="B18" s="3" t="s">
        <v>107</v>
      </c>
      <c r="C18" s="3">
        <v>2</v>
      </c>
      <c r="D18" s="3">
        <v>65</v>
      </c>
      <c r="E18" s="3">
        <v>50</v>
      </c>
      <c r="F18" s="3">
        <v>8</v>
      </c>
      <c r="G18" s="3">
        <v>50</v>
      </c>
      <c r="H18" s="3">
        <v>75</v>
      </c>
      <c r="K18" s="5">
        <v>17</v>
      </c>
      <c r="L18" s="5">
        <v>549</v>
      </c>
      <c r="M18" s="5" t="s">
        <v>2</v>
      </c>
      <c r="N18" s="6" t="s">
        <v>21</v>
      </c>
      <c r="O18" s="6" t="s">
        <v>27</v>
      </c>
      <c r="P18" s="5">
        <v>8</v>
      </c>
    </row>
    <row r="19" spans="2:16" ht="23.25" customHeight="1" x14ac:dyDescent="0.25">
      <c r="B19" s="1" t="s">
        <v>108</v>
      </c>
      <c r="C19" s="1">
        <v>18</v>
      </c>
      <c r="D19" s="1">
        <v>95</v>
      </c>
      <c r="E19" s="1">
        <v>25</v>
      </c>
      <c r="F19" s="1" t="s">
        <v>102</v>
      </c>
      <c r="G19" s="1" t="s">
        <v>102</v>
      </c>
      <c r="H19" s="1" t="s">
        <v>102</v>
      </c>
      <c r="K19" s="5">
        <v>19</v>
      </c>
      <c r="L19" s="5">
        <v>522</v>
      </c>
      <c r="M19" s="5" t="s">
        <v>2</v>
      </c>
      <c r="N19" s="6" t="s">
        <v>15</v>
      </c>
      <c r="O19" s="6" t="s">
        <v>16</v>
      </c>
      <c r="P19" s="5">
        <v>3</v>
      </c>
    </row>
    <row r="20" spans="2:16" ht="23.25" customHeight="1" x14ac:dyDescent="0.25">
      <c r="B20" s="3" t="s">
        <v>109</v>
      </c>
      <c r="C20" s="3">
        <v>15</v>
      </c>
      <c r="D20" s="3">
        <v>85</v>
      </c>
      <c r="E20" s="3">
        <v>37</v>
      </c>
      <c r="F20" s="3" t="s">
        <v>102</v>
      </c>
      <c r="G20" s="3" t="s">
        <v>102</v>
      </c>
      <c r="H20" s="3" t="s">
        <v>102</v>
      </c>
      <c r="K20" s="5">
        <v>20</v>
      </c>
      <c r="L20" s="5">
        <v>480</v>
      </c>
      <c r="M20" s="5" t="s">
        <v>2</v>
      </c>
      <c r="N20" s="6" t="s">
        <v>3</v>
      </c>
      <c r="O20" s="6" t="s">
        <v>4</v>
      </c>
      <c r="P20" s="5">
        <v>1</v>
      </c>
    </row>
    <row r="21" spans="2:16" ht="23.25" customHeight="1" x14ac:dyDescent="0.25">
      <c r="B21" s="1" t="s">
        <v>110</v>
      </c>
      <c r="C21" s="1">
        <v>12</v>
      </c>
      <c r="D21" s="1">
        <v>80</v>
      </c>
      <c r="E21" s="1">
        <v>35</v>
      </c>
      <c r="F21" s="1" t="s">
        <v>102</v>
      </c>
      <c r="G21" s="1" t="s">
        <v>102</v>
      </c>
      <c r="H21" s="1" t="s">
        <v>102</v>
      </c>
      <c r="K21" s="5">
        <v>21</v>
      </c>
      <c r="L21" s="5">
        <v>512</v>
      </c>
      <c r="M21" s="5" t="s">
        <v>2</v>
      </c>
      <c r="N21" s="6" t="s">
        <v>9</v>
      </c>
      <c r="O21" s="6" t="s">
        <v>10</v>
      </c>
      <c r="P21" s="5">
        <v>0</v>
      </c>
    </row>
    <row r="22" spans="2:16" ht="23.25" customHeight="1" x14ac:dyDescent="0.25">
      <c r="B22" s="3" t="s">
        <v>111</v>
      </c>
      <c r="C22" s="3" t="s">
        <v>102</v>
      </c>
      <c r="D22" s="3" t="s">
        <v>102</v>
      </c>
      <c r="E22" s="3" t="s">
        <v>102</v>
      </c>
      <c r="F22" s="3" t="s">
        <v>102</v>
      </c>
      <c r="G22" s="3" t="s">
        <v>102</v>
      </c>
      <c r="H22" s="3" t="s">
        <v>102</v>
      </c>
    </row>
    <row r="23" spans="2:16" ht="23.25" customHeight="1" x14ac:dyDescent="0.25">
      <c r="B23" s="1" t="s">
        <v>112</v>
      </c>
      <c r="C23" s="1" t="s">
        <v>102</v>
      </c>
      <c r="D23" s="1" t="s">
        <v>102</v>
      </c>
      <c r="E23" s="1" t="s">
        <v>102</v>
      </c>
      <c r="F23" s="1" t="s">
        <v>102</v>
      </c>
      <c r="G23" s="1" t="s">
        <v>102</v>
      </c>
      <c r="H23" s="1" t="s">
        <v>102</v>
      </c>
    </row>
    <row r="24" spans="2:16" ht="23.25" customHeight="1" x14ac:dyDescent="0.25">
      <c r="B24" s="3" t="s">
        <v>113</v>
      </c>
      <c r="C24" s="3" t="s">
        <v>102</v>
      </c>
      <c r="D24" s="3" t="s">
        <v>102</v>
      </c>
      <c r="E24" s="3" t="s">
        <v>102</v>
      </c>
      <c r="F24" s="3" t="s">
        <v>102</v>
      </c>
      <c r="G24" s="3" t="s">
        <v>102</v>
      </c>
      <c r="H24" s="3" t="s">
        <v>102</v>
      </c>
    </row>
  </sheetData>
  <sortState ref="B1:J20">
    <sortCondition descending="1" ref="F4"/>
  </sortState>
  <hyperlinks>
    <hyperlink ref="N3" r:id="rId1" display="http://www.temelelektronik.info/okul/spdetay.aspx?user=548"/>
    <hyperlink ref="O3" r:id="rId2" display="http://www.temelelektronik.info/okul/spdetay.aspx?user=548"/>
    <hyperlink ref="N4" r:id="rId3" display="http://www.temelelektronik.info/okul/spdetay.aspx?user=539"/>
    <hyperlink ref="O4" r:id="rId4" display="http://www.temelelektronik.info/okul/spdetay.aspx?user=539"/>
    <hyperlink ref="N5" r:id="rId5" display="http://www.temelelektronik.info/okul/spdetay.aspx?user=547"/>
    <hyperlink ref="O5" r:id="rId6" display="http://www.temelelektronik.info/okul/spdetay.aspx?user=547"/>
    <hyperlink ref="N7" r:id="rId7" display="http://www.temelelektronik.info/okul/spdetay.aspx?user=536"/>
    <hyperlink ref="O7" r:id="rId8" display="http://www.temelelektronik.info/okul/spdetay.aspx?user=536"/>
    <hyperlink ref="N6" r:id="rId9" display="http://www.temelelektronik.info/okul/spdetay.aspx?user=549"/>
    <hyperlink ref="O6" r:id="rId10" display="http://www.temelelektronik.info/okul/spdetay.aspx?user=549"/>
    <hyperlink ref="N8" r:id="rId11" display="http://www.temelelektronik.info/okul/spdetay.aspx?user=538"/>
    <hyperlink ref="O8" r:id="rId12" display="http://www.temelelektronik.info/okul/spdetay.aspx?user=538"/>
    <hyperlink ref="N9" r:id="rId13" display="http://www.temelelektronik.info/okul/spdetay.aspx?user=529"/>
    <hyperlink ref="O9" r:id="rId14" display="http://www.temelelektronik.info/okul/spdetay.aspx?user=529"/>
    <hyperlink ref="N10" r:id="rId15" display="http://www.temelelektronik.info/okul/spdetay.aspx?user=542"/>
    <hyperlink ref="O10" r:id="rId16" display="http://www.temelelektronik.info/okul/spdetay.aspx?user=542"/>
    <hyperlink ref="N11" r:id="rId17" display="http://www.temelelektronik.info/okul/spdetay.aspx?user=532"/>
    <hyperlink ref="O11" r:id="rId18" display="http://www.temelelektronik.info/okul/spdetay.aspx?user=532"/>
    <hyperlink ref="N12" r:id="rId19" display="http://www.temelelektronik.info/okul/spdetay.aspx?user=533"/>
    <hyperlink ref="O12" r:id="rId20" display="http://www.temelelektronik.info/okul/spdetay.aspx?user=533"/>
    <hyperlink ref="N13" r:id="rId21" display="http://www.temelelektronik.info/okul/spdetay.aspx?user=527"/>
    <hyperlink ref="O13" r:id="rId22" display="http://www.temelelektronik.info/okul/spdetay.aspx?user=527"/>
    <hyperlink ref="N14" r:id="rId23" display="http://www.temelelektronik.info/okul/spdetay.aspx?user=540"/>
    <hyperlink ref="O14" r:id="rId24" display="http://www.temelelektronik.info/okul/spdetay.aspx?user=540"/>
    <hyperlink ref="N15" r:id="rId25" display="http://www.temelelektronik.info/okul/spdetay.aspx?user=550"/>
    <hyperlink ref="O15" r:id="rId26" display="http://www.temelelektronik.info/okul/spdetay.aspx?user=550"/>
    <hyperlink ref="N16" r:id="rId27" display="http://www.temelelektronik.info/okul/spdetay.aspx?user=546"/>
    <hyperlink ref="O16" r:id="rId28" display="http://www.temelelektronik.info/okul/spdetay.aspx?user=546"/>
    <hyperlink ref="N17" r:id="rId29" display="http://www.temelelektronik.info/okul/spdetay.aspx?user=543"/>
    <hyperlink ref="O17" r:id="rId30" display="http://www.temelelektronik.info/okul/spdetay.aspx?user=543"/>
    <hyperlink ref="N18" r:id="rId31" display="http://www.temelelektronik.info/okul/spdetay.aspx?user=541"/>
    <hyperlink ref="O18" r:id="rId32" display="http://www.temelelektronik.info/okul/spdetay.aspx?user=541"/>
    <hyperlink ref="N19" r:id="rId33" display="http://www.temelelektronik.info/okul/spdetay.aspx?user=535"/>
    <hyperlink ref="O19" r:id="rId34" display="http://www.temelelektronik.info/okul/spdetay.aspx?user=535"/>
    <hyperlink ref="N20" r:id="rId35" display="http://www.temelelektronik.info/okul/spdetay.aspx?user=528"/>
    <hyperlink ref="O20" r:id="rId36" display="http://www.temelelektronik.info/okul/spdetay.aspx?user=528"/>
    <hyperlink ref="N21" r:id="rId37" display="http://www.temelelektronik.info/okul/spdetay.aspx?user=531"/>
    <hyperlink ref="O21" r:id="rId38" display="http://www.temelelektronik.info/okul/spdetay.aspx?user=531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7"/>
  <sheetViews>
    <sheetView zoomScale="115" zoomScaleNormal="115" workbookViewId="0">
      <selection activeCell="D18" sqref="D18"/>
    </sheetView>
  </sheetViews>
  <sheetFormatPr defaultColWidth="26.5703125" defaultRowHeight="12.75" x14ac:dyDescent="0.2"/>
  <cols>
    <col min="1" max="1" width="11.28515625" style="13" customWidth="1"/>
    <col min="2" max="3" width="26.5703125" style="13"/>
    <col min="4" max="4" width="10.5703125" style="13" customWidth="1"/>
    <col min="5" max="5" width="16.5703125" style="13" customWidth="1"/>
    <col min="6" max="16384" width="26.5703125" style="13"/>
  </cols>
  <sheetData>
    <row r="2" spans="1:6" ht="25.5" x14ac:dyDescent="0.2">
      <c r="A2" s="14" t="s">
        <v>62</v>
      </c>
      <c r="B2" s="14" t="s">
        <v>64</v>
      </c>
      <c r="C2" s="14" t="s">
        <v>49</v>
      </c>
      <c r="D2" s="14" t="s">
        <v>65</v>
      </c>
      <c r="E2" s="14" t="s">
        <v>142</v>
      </c>
      <c r="F2" s="14" t="s">
        <v>143</v>
      </c>
    </row>
    <row r="3" spans="1:6" ht="15.75" x14ac:dyDescent="0.2">
      <c r="A3" s="3">
        <v>8</v>
      </c>
      <c r="B3" s="3" t="s">
        <v>66</v>
      </c>
      <c r="C3" s="3" t="s">
        <v>67</v>
      </c>
      <c r="D3" s="3">
        <v>39</v>
      </c>
      <c r="E3" s="3">
        <v>100</v>
      </c>
      <c r="F3" s="3">
        <v>100</v>
      </c>
    </row>
    <row r="4" spans="1:6" ht="15.75" x14ac:dyDescent="0.2">
      <c r="A4" s="1">
        <v>481</v>
      </c>
      <c r="B4" s="1" t="s">
        <v>15</v>
      </c>
      <c r="C4" s="1" t="s">
        <v>74</v>
      </c>
      <c r="D4" s="1">
        <v>31</v>
      </c>
      <c r="E4" s="1">
        <v>98</v>
      </c>
      <c r="F4" s="1">
        <v>70</v>
      </c>
    </row>
    <row r="5" spans="1:6" ht="15.75" x14ac:dyDescent="0.2">
      <c r="A5" s="3">
        <v>143</v>
      </c>
      <c r="B5" s="3" t="s">
        <v>68</v>
      </c>
      <c r="C5" s="3" t="s">
        <v>69</v>
      </c>
      <c r="D5" s="3">
        <v>30</v>
      </c>
      <c r="E5" s="3">
        <v>96</v>
      </c>
      <c r="F5" s="3">
        <v>70</v>
      </c>
    </row>
    <row r="6" spans="1:6" ht="15.75" x14ac:dyDescent="0.2">
      <c r="A6" s="1">
        <v>167</v>
      </c>
      <c r="B6" s="1" t="s">
        <v>72</v>
      </c>
      <c r="C6" s="1" t="s">
        <v>73</v>
      </c>
      <c r="D6" s="1">
        <v>28</v>
      </c>
      <c r="E6" s="1">
        <v>94</v>
      </c>
      <c r="F6" s="1">
        <v>100</v>
      </c>
    </row>
    <row r="7" spans="1:6" ht="15.75" x14ac:dyDescent="0.2">
      <c r="A7" s="3">
        <v>383</v>
      </c>
      <c r="B7" s="3" t="s">
        <v>70</v>
      </c>
      <c r="C7" s="3" t="s">
        <v>71</v>
      </c>
      <c r="D7" s="3">
        <v>28</v>
      </c>
      <c r="E7" s="3">
        <v>92</v>
      </c>
      <c r="F7" s="3">
        <v>100</v>
      </c>
    </row>
    <row r="8" spans="1:6" ht="15.75" x14ac:dyDescent="0.2">
      <c r="A8" s="1">
        <v>54</v>
      </c>
      <c r="B8" s="1" t="s">
        <v>77</v>
      </c>
      <c r="C8" s="1" t="s">
        <v>78</v>
      </c>
      <c r="D8" s="1">
        <v>22</v>
      </c>
      <c r="E8" s="1">
        <v>90</v>
      </c>
      <c r="F8" s="1">
        <v>100</v>
      </c>
    </row>
    <row r="9" spans="1:6" ht="15.75" x14ac:dyDescent="0.2">
      <c r="A9" s="3">
        <v>40</v>
      </c>
      <c r="B9" s="3" t="s">
        <v>75</v>
      </c>
      <c r="C9" s="3" t="s">
        <v>76</v>
      </c>
      <c r="D9" s="3">
        <v>21</v>
      </c>
      <c r="E9" s="3">
        <v>88</v>
      </c>
      <c r="F9" s="3">
        <v>100</v>
      </c>
    </row>
    <row r="10" spans="1:6" ht="15.75" x14ac:dyDescent="0.2">
      <c r="A10" s="1">
        <v>84</v>
      </c>
      <c r="B10" s="1" t="s">
        <v>79</v>
      </c>
      <c r="C10" s="1" t="s">
        <v>80</v>
      </c>
      <c r="D10" s="1">
        <v>19</v>
      </c>
      <c r="E10" s="1">
        <v>86</v>
      </c>
      <c r="F10" s="1">
        <v>100</v>
      </c>
    </row>
    <row r="11" spans="1:6" ht="15.75" x14ac:dyDescent="0.2">
      <c r="A11" s="3">
        <v>397</v>
      </c>
      <c r="B11" s="3" t="s">
        <v>81</v>
      </c>
      <c r="C11" s="3" t="s">
        <v>40</v>
      </c>
      <c r="D11" s="3">
        <v>17</v>
      </c>
      <c r="E11" s="3">
        <v>84</v>
      </c>
      <c r="F11" s="3">
        <v>100</v>
      </c>
    </row>
    <row r="12" spans="1:6" ht="15.75" x14ac:dyDescent="0.2">
      <c r="A12" s="1">
        <v>23</v>
      </c>
      <c r="B12" s="1" t="s">
        <v>87</v>
      </c>
      <c r="C12" s="1" t="s">
        <v>86</v>
      </c>
      <c r="D12" s="1">
        <v>16</v>
      </c>
      <c r="E12" s="1">
        <v>82</v>
      </c>
      <c r="F12" s="1">
        <v>100</v>
      </c>
    </row>
    <row r="13" spans="1:6" ht="15.75" x14ac:dyDescent="0.2">
      <c r="A13" s="3">
        <v>400</v>
      </c>
      <c r="B13" s="3" t="s">
        <v>79</v>
      </c>
      <c r="C13" s="3" t="s">
        <v>82</v>
      </c>
      <c r="D13" s="3">
        <v>14</v>
      </c>
      <c r="E13" s="3">
        <v>80</v>
      </c>
      <c r="F13" s="3">
        <v>70</v>
      </c>
    </row>
    <row r="14" spans="1:6" ht="15.75" x14ac:dyDescent="0.2">
      <c r="A14" s="1">
        <v>93</v>
      </c>
      <c r="B14" s="1" t="s">
        <v>83</v>
      </c>
      <c r="C14" s="1" t="s">
        <v>84</v>
      </c>
      <c r="D14" s="1">
        <v>13</v>
      </c>
      <c r="E14" s="1">
        <v>78</v>
      </c>
      <c r="F14" s="1">
        <v>100</v>
      </c>
    </row>
    <row r="15" spans="1:6" ht="15.75" x14ac:dyDescent="0.2">
      <c r="A15" s="3">
        <v>166</v>
      </c>
      <c r="B15" s="3" t="s">
        <v>90</v>
      </c>
      <c r="C15" s="3" t="s">
        <v>91</v>
      </c>
      <c r="D15" s="3">
        <v>12</v>
      </c>
      <c r="E15" s="3">
        <v>76</v>
      </c>
      <c r="F15" s="3">
        <v>70</v>
      </c>
    </row>
    <row r="16" spans="1:6" ht="15.75" x14ac:dyDescent="0.2">
      <c r="A16" s="1">
        <v>68</v>
      </c>
      <c r="B16" s="1" t="s">
        <v>85</v>
      </c>
      <c r="C16" s="1" t="s">
        <v>86</v>
      </c>
      <c r="D16" s="1">
        <v>12</v>
      </c>
      <c r="E16" s="1">
        <v>74</v>
      </c>
      <c r="F16" s="1">
        <v>100</v>
      </c>
    </row>
    <row r="17" spans="1:6" ht="15.75" x14ac:dyDescent="0.2">
      <c r="A17" s="3">
        <v>385</v>
      </c>
      <c r="B17" s="3" t="s">
        <v>88</v>
      </c>
      <c r="C17" s="3" t="s">
        <v>89</v>
      </c>
      <c r="D17" s="3">
        <v>11</v>
      </c>
      <c r="E17" s="3">
        <v>72</v>
      </c>
      <c r="F17" s="3">
        <v>100</v>
      </c>
    </row>
  </sheetData>
  <hyperlinks>
    <hyperlink ref="B3" r:id="rId1" display="http://www.temelelektronik.info/okul/spdetay.aspx?user=564"/>
    <hyperlink ref="C3" r:id="rId2" display="http://www.temelelektronik.info/okul/spdetay.aspx?user=564"/>
    <hyperlink ref="B4" r:id="rId3" display="http://www.temelelektronik.info/okul/spdetay.aspx?user=578"/>
    <hyperlink ref="C4" r:id="rId4" display="http://www.temelelektronik.info/okul/spdetay.aspx?user=578"/>
    <hyperlink ref="B5" r:id="rId5" display="http://www.temelelektronik.info/okul/spdetay.aspx?user=571"/>
    <hyperlink ref="C5" r:id="rId6" display="http://www.temelelektronik.info/okul/spdetay.aspx?user=571"/>
    <hyperlink ref="B6" r:id="rId7" display="http://www.temelelektronik.info/okul/spdetay.aspx?user=572"/>
    <hyperlink ref="C6" r:id="rId8" display="http://www.temelelektronik.info/okul/spdetay.aspx?user=572"/>
    <hyperlink ref="B7" r:id="rId9" display="http://www.temelelektronik.info/okul/spdetay.aspx?user=574"/>
    <hyperlink ref="C7" r:id="rId10" display="http://www.temelelektronik.info/okul/spdetay.aspx?user=574"/>
    <hyperlink ref="B8" r:id="rId11" display="http://www.temelelektronik.info/okul/spdetay.aspx?user=567"/>
    <hyperlink ref="C8" r:id="rId12" display="http://www.temelelektronik.info/okul/spdetay.aspx?user=567"/>
    <hyperlink ref="B9" r:id="rId13" display="http://www.temelelektronik.info/okul/spdetay.aspx?user=566"/>
    <hyperlink ref="C9" r:id="rId14" display="http://www.temelelektronik.info/okul/spdetay.aspx?user=566"/>
    <hyperlink ref="B10" r:id="rId15" display="http://www.temelelektronik.info/okul/spdetay.aspx?user=569"/>
    <hyperlink ref="C10" r:id="rId16" display="http://www.temelelektronik.info/okul/spdetay.aspx?user=569"/>
    <hyperlink ref="B11" r:id="rId17" display="http://www.temelelektronik.info/okul/spdetay.aspx?user=576"/>
    <hyperlink ref="C11" r:id="rId18" display="http://www.temelelektronik.info/okul/spdetay.aspx?user=576"/>
    <hyperlink ref="B12" r:id="rId19" display="http://www.temelelektronik.info/okul/spdetay.aspx?user=565"/>
    <hyperlink ref="C12" r:id="rId20" display="http://www.temelelektronik.info/okul/spdetay.aspx?user=565"/>
    <hyperlink ref="B13" r:id="rId21" display="http://www.temelelektronik.info/okul/spdetay.aspx?user=577"/>
    <hyperlink ref="C13" r:id="rId22" display="http://www.temelelektronik.info/okul/spdetay.aspx?user=577"/>
    <hyperlink ref="B14" r:id="rId23" display="http://www.temelelektronik.info/okul/spdetay.aspx?user=570"/>
    <hyperlink ref="C14" r:id="rId24" display="http://www.temelelektronik.info/okul/spdetay.aspx?user=570"/>
    <hyperlink ref="B15" r:id="rId25" display="http://www.temelelektronik.info/okul/spdetay.aspx?user=609"/>
    <hyperlink ref="C15" r:id="rId26" display="http://www.temelelektronik.info/okul/spdetay.aspx?user=609"/>
    <hyperlink ref="B16" r:id="rId27" display="http://www.temelelektronik.info/okul/spdetay.aspx?user=568"/>
    <hyperlink ref="C16" r:id="rId28" display="http://www.temelelektronik.info/okul/spdetay.aspx?user=568"/>
    <hyperlink ref="B17" r:id="rId29" display="http://www.temelelektronik.info/okul/spdetay.aspx?user=575"/>
    <hyperlink ref="C17" r:id="rId30" display="http://www.temelelektronik.info/okul/spdetay.aspx?user=575"/>
  </hyperlinks>
  <pageMargins left="0.7" right="0.7" top="0.75" bottom="0.75" header="0.3" footer="0.3"/>
  <pageSetup paperSize="9" orientation="portrait" r:id="rId3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1"/>
  <sheetViews>
    <sheetView workbookViewId="0">
      <selection activeCell="G11" sqref="G11"/>
    </sheetView>
  </sheetViews>
  <sheetFormatPr defaultRowHeight="12.75" x14ac:dyDescent="0.2"/>
  <cols>
    <col min="1" max="2" width="9.140625" style="13"/>
    <col min="3" max="3" width="16.7109375" style="13" customWidth="1"/>
    <col min="4" max="4" width="15.5703125" style="13" customWidth="1"/>
    <col min="5" max="5" width="14" style="13" customWidth="1"/>
    <col min="6" max="6" width="9.140625" style="13"/>
    <col min="7" max="7" width="18" style="13" customWidth="1"/>
    <col min="8" max="8" width="15.28515625" style="13" customWidth="1"/>
    <col min="9" max="16384" width="9.140625" style="13"/>
  </cols>
  <sheetData>
    <row r="2" spans="2:8" x14ac:dyDescent="0.2">
      <c r="E2" s="13" t="s">
        <v>93</v>
      </c>
    </row>
    <row r="3" spans="2:8" ht="45" x14ac:dyDescent="0.2">
      <c r="B3" s="19" t="s">
        <v>62</v>
      </c>
      <c r="C3" s="19" t="s">
        <v>64</v>
      </c>
      <c r="D3" s="19" t="s">
        <v>49</v>
      </c>
      <c r="E3" s="19" t="s">
        <v>92</v>
      </c>
      <c r="F3" s="19" t="s">
        <v>59</v>
      </c>
      <c r="G3" s="19" t="s">
        <v>60</v>
      </c>
      <c r="H3" s="19" t="s">
        <v>46</v>
      </c>
    </row>
    <row r="4" spans="2:8" ht="15" x14ac:dyDescent="0.2">
      <c r="B4" s="20">
        <v>8</v>
      </c>
      <c r="C4" s="20" t="s">
        <v>66</v>
      </c>
      <c r="D4" s="20" t="s">
        <v>67</v>
      </c>
      <c r="E4" s="20">
        <v>36</v>
      </c>
      <c r="F4" s="20">
        <v>95</v>
      </c>
      <c r="G4" s="20">
        <v>100</v>
      </c>
      <c r="H4" s="20">
        <f>(F4+G4)/2</f>
        <v>97.5</v>
      </c>
    </row>
    <row r="5" spans="2:8" ht="15" x14ac:dyDescent="0.2">
      <c r="B5" s="20">
        <v>143</v>
      </c>
      <c r="C5" s="20" t="s">
        <v>68</v>
      </c>
      <c r="D5" s="20" t="s">
        <v>69</v>
      </c>
      <c r="E5" s="20">
        <v>24</v>
      </c>
      <c r="F5" s="20">
        <v>20</v>
      </c>
      <c r="G5" s="20">
        <v>90</v>
      </c>
      <c r="H5" s="20">
        <f t="shared" ref="H5:H11" si="0">(F5+G5)/2</f>
        <v>55</v>
      </c>
    </row>
    <row r="6" spans="2:8" ht="15" x14ac:dyDescent="0.2">
      <c r="B6" s="21">
        <v>40</v>
      </c>
      <c r="C6" s="21" t="s">
        <v>75</v>
      </c>
      <c r="D6" s="21" t="s">
        <v>76</v>
      </c>
      <c r="E6" s="21">
        <v>18</v>
      </c>
      <c r="F6" s="21">
        <v>55</v>
      </c>
      <c r="G6" s="21">
        <v>80</v>
      </c>
      <c r="H6" s="21">
        <f t="shared" si="0"/>
        <v>67.5</v>
      </c>
    </row>
    <row r="7" spans="2:8" ht="15" x14ac:dyDescent="0.2">
      <c r="B7" s="21">
        <v>54</v>
      </c>
      <c r="C7" s="21" t="s">
        <v>77</v>
      </c>
      <c r="D7" s="21" t="s">
        <v>78</v>
      </c>
      <c r="E7" s="21">
        <v>17</v>
      </c>
      <c r="F7" s="21">
        <v>90</v>
      </c>
      <c r="G7" s="21">
        <v>70</v>
      </c>
      <c r="H7" s="21">
        <f t="shared" si="0"/>
        <v>80</v>
      </c>
    </row>
    <row r="8" spans="2:8" ht="15" x14ac:dyDescent="0.2">
      <c r="B8" s="21">
        <v>84</v>
      </c>
      <c r="C8" s="21" t="s">
        <v>79</v>
      </c>
      <c r="D8" s="21" t="s">
        <v>80</v>
      </c>
      <c r="E8" s="21">
        <v>13</v>
      </c>
      <c r="F8" s="21">
        <v>90</v>
      </c>
      <c r="G8" s="21">
        <v>60</v>
      </c>
      <c r="H8" s="21">
        <f t="shared" si="0"/>
        <v>75</v>
      </c>
    </row>
    <row r="9" spans="2:8" ht="15" x14ac:dyDescent="0.2">
      <c r="B9" s="21">
        <v>93</v>
      </c>
      <c r="C9" s="21" t="s">
        <v>83</v>
      </c>
      <c r="D9" s="21" t="s">
        <v>84</v>
      </c>
      <c r="E9" s="21">
        <v>10</v>
      </c>
      <c r="F9" s="21">
        <v>50</v>
      </c>
      <c r="G9" s="21">
        <v>50</v>
      </c>
      <c r="H9" s="21">
        <f t="shared" si="0"/>
        <v>50</v>
      </c>
    </row>
    <row r="10" spans="2:8" ht="15" x14ac:dyDescent="0.2">
      <c r="B10" s="21">
        <v>68</v>
      </c>
      <c r="C10" s="21" t="s">
        <v>85</v>
      </c>
      <c r="D10" s="21" t="s">
        <v>86</v>
      </c>
      <c r="E10" s="21">
        <v>10</v>
      </c>
      <c r="F10" s="21">
        <v>30</v>
      </c>
      <c r="G10" s="21">
        <v>50</v>
      </c>
      <c r="H10" s="21">
        <f t="shared" si="0"/>
        <v>40</v>
      </c>
    </row>
    <row r="11" spans="2:8" ht="15" x14ac:dyDescent="0.2">
      <c r="B11" s="20">
        <v>23</v>
      </c>
      <c r="C11" s="20" t="s">
        <v>87</v>
      </c>
      <c r="D11" s="20" t="s">
        <v>86</v>
      </c>
      <c r="E11" s="20">
        <v>10</v>
      </c>
      <c r="F11" s="20">
        <v>60</v>
      </c>
      <c r="G11" s="20">
        <v>50</v>
      </c>
      <c r="H11" s="20">
        <f t="shared" si="0"/>
        <v>55</v>
      </c>
    </row>
  </sheetData>
  <hyperlinks>
    <hyperlink ref="C4" r:id="rId1" display="http://www.temelelektronik.info/okul/spdetay.aspx?user=564"/>
    <hyperlink ref="D4" r:id="rId2" display="http://www.temelelektronik.info/okul/spdetay.aspx?user=564"/>
    <hyperlink ref="C5" r:id="rId3" display="http://www.temelelektronik.info/okul/spdetay.aspx?user=571"/>
    <hyperlink ref="D5" r:id="rId4" display="http://www.temelelektronik.info/okul/spdetay.aspx?user=571"/>
    <hyperlink ref="C6" r:id="rId5" display="http://www.temelelektronik.info/okul/spdetay.aspx?user=566"/>
    <hyperlink ref="D6" r:id="rId6" display="http://www.temelelektronik.info/okul/spdetay.aspx?user=566"/>
    <hyperlink ref="C7" r:id="rId7" display="http://www.temelelektronik.info/okul/spdetay.aspx?user=567"/>
    <hyperlink ref="D7" r:id="rId8" display="http://www.temelelektronik.info/okul/spdetay.aspx?user=567"/>
    <hyperlink ref="C8" r:id="rId9" display="http://www.temelelektronik.info/okul/spdetay.aspx?user=569"/>
    <hyperlink ref="D8" r:id="rId10" display="http://www.temelelektronik.info/okul/spdetay.aspx?user=569"/>
    <hyperlink ref="C9" r:id="rId11" display="http://www.temelelektronik.info/okul/spdetay.aspx?user=570"/>
    <hyperlink ref="D9" r:id="rId12" display="http://www.temelelektronik.info/okul/spdetay.aspx?user=570"/>
    <hyperlink ref="C10" r:id="rId13" display="http://www.temelelektronik.info/okul/spdetay.aspx?user=568"/>
    <hyperlink ref="D10" r:id="rId14" display="http://www.temelelektronik.info/okul/spdetay.aspx?user=568"/>
    <hyperlink ref="C11" r:id="rId15" display="http://www.temelelektronik.info/okul/spdetay.aspx?user=565"/>
    <hyperlink ref="D11" r:id="rId16" display="http://www.temelelektronik.info/okul/spdetay.aspx?user=565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zoomScaleNormal="100" workbookViewId="0">
      <selection activeCell="D9" sqref="D9"/>
    </sheetView>
  </sheetViews>
  <sheetFormatPr defaultColWidth="16.28515625" defaultRowHeight="24" customHeight="1" x14ac:dyDescent="0.2"/>
  <cols>
    <col min="1" max="16384" width="16.28515625" style="13"/>
  </cols>
  <sheetData>
    <row r="1" spans="1:9" ht="24" customHeight="1" x14ac:dyDescent="0.2">
      <c r="A1" s="22" t="s">
        <v>47</v>
      </c>
      <c r="B1" s="22" t="s">
        <v>48</v>
      </c>
      <c r="C1" s="22" t="s">
        <v>49</v>
      </c>
      <c r="D1" s="22" t="s">
        <v>43</v>
      </c>
      <c r="E1" s="22" t="s">
        <v>139</v>
      </c>
      <c r="F1" s="22" t="s">
        <v>60</v>
      </c>
      <c r="G1" s="22" t="s">
        <v>59</v>
      </c>
      <c r="H1" s="22" t="s">
        <v>54</v>
      </c>
    </row>
    <row r="2" spans="1:9" ht="24" customHeight="1" x14ac:dyDescent="0.2">
      <c r="A2" s="25">
        <v>707</v>
      </c>
      <c r="B2" s="27" t="s">
        <v>136</v>
      </c>
      <c r="C2" s="27" t="s">
        <v>137</v>
      </c>
      <c r="D2" s="25">
        <v>33</v>
      </c>
      <c r="E2" s="25">
        <v>100</v>
      </c>
      <c r="F2" s="25">
        <v>100</v>
      </c>
      <c r="G2" s="25">
        <v>95</v>
      </c>
      <c r="H2" s="25">
        <f>(E2+F2+G2)/3</f>
        <v>98.333333333333329</v>
      </c>
      <c r="I2" s="13" t="s">
        <v>144</v>
      </c>
    </row>
    <row r="3" spans="1:9" ht="24" customHeight="1" x14ac:dyDescent="0.2">
      <c r="A3" s="26">
        <v>721</v>
      </c>
      <c r="B3" s="26" t="s">
        <v>138</v>
      </c>
      <c r="C3" s="26" t="s">
        <v>131</v>
      </c>
      <c r="D3" s="26">
        <v>20</v>
      </c>
      <c r="E3" s="26">
        <v>95</v>
      </c>
      <c r="F3" s="26">
        <v>95</v>
      </c>
      <c r="G3" s="26">
        <v>65</v>
      </c>
      <c r="H3" s="26">
        <f>(E3+F3+G3)/3</f>
        <v>85</v>
      </c>
    </row>
    <row r="4" spans="1:9" ht="24" customHeight="1" x14ac:dyDescent="0.2">
      <c r="A4" s="25">
        <v>37</v>
      </c>
      <c r="B4" s="25" t="s">
        <v>123</v>
      </c>
      <c r="C4" s="25" t="s">
        <v>124</v>
      </c>
      <c r="D4" s="25">
        <v>18</v>
      </c>
      <c r="E4" s="25">
        <v>90</v>
      </c>
      <c r="F4" s="25">
        <v>90</v>
      </c>
      <c r="G4" s="25">
        <v>100</v>
      </c>
      <c r="H4" s="25">
        <f>(E4+F4+G4)/3</f>
        <v>93.333333333333329</v>
      </c>
    </row>
    <row r="5" spans="1:9" ht="24" customHeight="1" x14ac:dyDescent="0.2">
      <c r="A5" s="26">
        <v>306</v>
      </c>
      <c r="B5" s="26" t="s">
        <v>118</v>
      </c>
      <c r="C5" s="26" t="s">
        <v>119</v>
      </c>
      <c r="D5" s="26">
        <v>15</v>
      </c>
      <c r="E5" s="26">
        <v>85</v>
      </c>
      <c r="F5" s="26">
        <v>85</v>
      </c>
      <c r="G5" s="26">
        <v>70</v>
      </c>
      <c r="H5" s="26">
        <f>(E5+F5+G5)/3</f>
        <v>80</v>
      </c>
    </row>
    <row r="6" spans="1:9" ht="24" customHeight="1" x14ac:dyDescent="0.2">
      <c r="A6" s="25">
        <v>32</v>
      </c>
      <c r="B6" s="27" t="s">
        <v>123</v>
      </c>
      <c r="C6" s="27" t="s">
        <v>134</v>
      </c>
      <c r="D6" s="25">
        <v>14</v>
      </c>
      <c r="E6" s="25">
        <v>80</v>
      </c>
      <c r="F6" s="25">
        <v>80</v>
      </c>
      <c r="G6" s="25">
        <v>70</v>
      </c>
      <c r="H6" s="25">
        <f>(E6+F6+G6)/3</f>
        <v>76.666666666666671</v>
      </c>
      <c r="I6" s="13" t="s">
        <v>144</v>
      </c>
    </row>
    <row r="7" spans="1:9" ht="24" customHeight="1" x14ac:dyDescent="0.2">
      <c r="A7" s="26">
        <v>46</v>
      </c>
      <c r="B7" s="26" t="s">
        <v>122</v>
      </c>
      <c r="C7" s="26" t="s">
        <v>84</v>
      </c>
      <c r="D7" s="26">
        <v>11</v>
      </c>
      <c r="E7" s="26">
        <v>75</v>
      </c>
      <c r="F7" s="26">
        <v>75</v>
      </c>
      <c r="G7" s="26">
        <v>75</v>
      </c>
      <c r="H7" s="26">
        <f>(E7+F7+G7)/3</f>
        <v>75</v>
      </c>
    </row>
    <row r="8" spans="1:9" ht="24" customHeight="1" x14ac:dyDescent="0.2">
      <c r="A8" s="25">
        <v>32</v>
      </c>
      <c r="B8" s="25" t="s">
        <v>116</v>
      </c>
      <c r="C8" s="25" t="s">
        <v>117</v>
      </c>
      <c r="D8" s="25">
        <v>6</v>
      </c>
      <c r="E8" s="25">
        <v>70</v>
      </c>
      <c r="F8" s="25">
        <v>70</v>
      </c>
      <c r="G8" s="25">
        <v>40</v>
      </c>
      <c r="H8" s="25">
        <f>(E8+F8+G8)/3</f>
        <v>60</v>
      </c>
    </row>
    <row r="9" spans="1:9" ht="24" customHeight="1" x14ac:dyDescent="0.2">
      <c r="A9" s="26">
        <v>539</v>
      </c>
      <c r="B9" s="27" t="s">
        <v>132</v>
      </c>
      <c r="C9" s="27" t="s">
        <v>133</v>
      </c>
      <c r="D9" s="26">
        <v>5</v>
      </c>
      <c r="E9" s="26">
        <v>65</v>
      </c>
      <c r="F9" s="26">
        <v>65</v>
      </c>
      <c r="G9" s="27" t="s">
        <v>51</v>
      </c>
      <c r="H9" s="26" t="e">
        <f>(E9+F9+G9)/3</f>
        <v>#VALUE!</v>
      </c>
      <c r="I9" s="13" t="s">
        <v>145</v>
      </c>
    </row>
    <row r="10" spans="1:9" ht="24" customHeight="1" x14ac:dyDescent="0.2">
      <c r="A10" s="25">
        <v>330</v>
      </c>
      <c r="B10" s="25" t="s">
        <v>129</v>
      </c>
      <c r="C10" s="25" t="s">
        <v>130</v>
      </c>
      <c r="D10" s="25">
        <v>4</v>
      </c>
      <c r="E10" s="25">
        <v>60</v>
      </c>
      <c r="F10" s="25">
        <v>60</v>
      </c>
      <c r="G10" s="25">
        <v>80</v>
      </c>
      <c r="H10" s="25">
        <f>(E10+F10+G10)/3</f>
        <v>66.666666666666671</v>
      </c>
    </row>
    <row r="11" spans="1:9" ht="24" customHeight="1" x14ac:dyDescent="0.2">
      <c r="A11" s="26">
        <v>699</v>
      </c>
      <c r="B11" s="26" t="s">
        <v>135</v>
      </c>
      <c r="C11" s="26" t="s">
        <v>31</v>
      </c>
      <c r="D11" s="26">
        <v>-1</v>
      </c>
      <c r="E11" s="26">
        <v>55</v>
      </c>
      <c r="F11" s="26">
        <v>55</v>
      </c>
      <c r="G11" s="26">
        <v>55</v>
      </c>
      <c r="H11" s="26">
        <f>(E11+F11+G11)/3</f>
        <v>55</v>
      </c>
    </row>
    <row r="12" spans="1:9" ht="24" customHeight="1" x14ac:dyDescent="0.2">
      <c r="A12" s="25">
        <v>16</v>
      </c>
      <c r="B12" s="25" t="s">
        <v>120</v>
      </c>
      <c r="C12" s="25" t="s">
        <v>121</v>
      </c>
      <c r="D12" s="25">
        <v>-2</v>
      </c>
      <c r="E12" s="25">
        <v>50</v>
      </c>
      <c r="F12" s="25">
        <v>50</v>
      </c>
      <c r="G12" s="25">
        <v>80</v>
      </c>
      <c r="H12" s="25">
        <f>(E12+F12+G12)/3</f>
        <v>60</v>
      </c>
    </row>
    <row r="13" spans="1:9" ht="24" customHeight="1" x14ac:dyDescent="0.2">
      <c r="A13" s="26">
        <v>463</v>
      </c>
      <c r="B13" s="26" t="s">
        <v>15</v>
      </c>
      <c r="C13" s="26" t="s">
        <v>131</v>
      </c>
      <c r="D13" s="26">
        <v>-7</v>
      </c>
      <c r="E13" s="26">
        <v>45</v>
      </c>
      <c r="F13" s="26">
        <v>45</v>
      </c>
      <c r="G13" s="26">
        <v>80</v>
      </c>
      <c r="H13" s="26">
        <f>(E13+F13+G13)/3</f>
        <v>56.666666666666664</v>
      </c>
    </row>
    <row r="14" spans="1:9" ht="24" customHeight="1" x14ac:dyDescent="0.2">
      <c r="A14" s="25">
        <v>156</v>
      </c>
      <c r="B14" s="25" t="s">
        <v>125</v>
      </c>
      <c r="C14" s="25" t="s">
        <v>126</v>
      </c>
      <c r="D14" s="25">
        <v>0</v>
      </c>
      <c r="E14" s="25" t="s">
        <v>51</v>
      </c>
      <c r="F14" s="25" t="s">
        <v>51</v>
      </c>
      <c r="G14" s="25" t="s">
        <v>51</v>
      </c>
      <c r="H14" s="25" t="e">
        <f>(E14+F14+G14)/3</f>
        <v>#VALUE!</v>
      </c>
    </row>
    <row r="15" spans="1:9" ht="24" customHeight="1" x14ac:dyDescent="0.2">
      <c r="A15" s="26">
        <v>186</v>
      </c>
      <c r="B15" s="26" t="s">
        <v>127</v>
      </c>
      <c r="C15" s="26" t="s">
        <v>128</v>
      </c>
      <c r="D15" s="26">
        <v>0</v>
      </c>
      <c r="E15" s="26" t="s">
        <v>51</v>
      </c>
      <c r="F15" s="26" t="s">
        <v>51</v>
      </c>
      <c r="G15" s="26" t="s">
        <v>51</v>
      </c>
      <c r="H15" s="26" t="e">
        <f>(E15+F15+G15)/3</f>
        <v>#VALUE!</v>
      </c>
    </row>
  </sheetData>
  <sortState ref="A2:H15">
    <sortCondition descending="1" ref="D17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+tesisat proje cizimi++</vt:lpstr>
      <vt:lpstr>+pano</vt:lpstr>
      <vt:lpstr>+kontrol+</vt:lpstr>
      <vt:lpstr>+elektronik uyg.+</vt:lpstr>
      <vt:lpstr>+bdd</vt:lpstr>
      <vt:lpstr>+eee</vt:lpstr>
      <vt:lpstr>teknik res++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yasin</dc:creator>
  <cp:lastModifiedBy>yasin</cp:lastModifiedBy>
  <dcterms:created xsi:type="dcterms:W3CDTF">2022-12-04T07:56:48Z</dcterms:created>
  <dcterms:modified xsi:type="dcterms:W3CDTF">2023-01-15T17:12:45Z</dcterms:modified>
</cp:coreProperties>
</file>