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140"/>
  </bookViews>
  <sheets>
    <sheet name="Sayfa1" sheetId="1" r:id="rId1"/>
  </sheets>
  <definedNames>
    <definedName name="_xlnm._FilterDatabase" localSheetId="0" hidden="1">Sayfa1!$A$2:$C$52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6" i="1"/>
  <c r="F22" i="1"/>
  <c r="G16" i="1"/>
  <c r="G40" i="1"/>
  <c r="G42" i="1"/>
  <c r="E38" i="1"/>
  <c r="E36" i="1"/>
  <c r="E32" i="1"/>
  <c r="I31" i="1" s="1"/>
  <c r="E30" i="1"/>
  <c r="I29" i="1" s="1"/>
  <c r="E22" i="1"/>
  <c r="E20" i="1"/>
  <c r="I19" i="1" s="1"/>
  <c r="E18" i="1"/>
  <c r="I17" i="1" s="1"/>
  <c r="E14" i="1"/>
  <c r="I13" i="1" s="1"/>
  <c r="E10" i="1"/>
  <c r="I9" i="1" s="1"/>
  <c r="F50" i="1"/>
  <c r="E50" i="1"/>
  <c r="I49" i="1" s="1"/>
  <c r="F48" i="1"/>
  <c r="E48" i="1"/>
  <c r="F44" i="1"/>
  <c r="E44" i="1"/>
  <c r="I43" i="1" s="1"/>
  <c r="F42" i="1"/>
  <c r="E42" i="1"/>
  <c r="F40" i="1"/>
  <c r="E40" i="1"/>
  <c r="I39" i="1" s="1"/>
  <c r="F34" i="1"/>
  <c r="E34" i="1"/>
  <c r="F28" i="1"/>
  <c r="E28" i="1"/>
  <c r="I27" i="1" s="1"/>
  <c r="F24" i="1"/>
  <c r="E24" i="1"/>
  <c r="F16" i="1"/>
  <c r="E16" i="1"/>
  <c r="F12" i="1"/>
  <c r="E12" i="1"/>
  <c r="F8" i="1"/>
  <c r="E8" i="1"/>
  <c r="I7" i="1" s="1"/>
  <c r="G6" i="1"/>
  <c r="F6" i="1"/>
  <c r="I25" i="1"/>
  <c r="I35" i="1"/>
  <c r="I37" i="1"/>
  <c r="I45" i="1"/>
  <c r="E6" i="1"/>
  <c r="I3" i="1"/>
  <c r="G4" i="1"/>
  <c r="F4" i="1"/>
  <c r="E4" i="1"/>
  <c r="I21" i="1" l="1"/>
  <c r="I15" i="1"/>
  <c r="I11" i="1"/>
  <c r="I23" i="1"/>
  <c r="I33" i="1"/>
  <c r="I47" i="1"/>
  <c r="I41" i="1"/>
</calcChain>
</file>

<file path=xl/sharedStrings.xml><?xml version="1.0" encoding="utf-8"?>
<sst xmlns="http://schemas.openxmlformats.org/spreadsheetml/2006/main" count="65" uniqueCount="48">
  <si>
    <t>SN</t>
  </si>
  <si>
    <t>GÖREVİ</t>
  </si>
  <si>
    <t>Lütfen excel olarak geri gönderiniz.</t>
  </si>
  <si>
    <t>YAHYA</t>
  </si>
  <si>
    <t>VHKİ</t>
  </si>
  <si>
    <t xml:space="preserve">Müdür </t>
  </si>
  <si>
    <t>Öğretmen</t>
  </si>
  <si>
    <t>PERSONELİN 
ADI SOYADI</t>
  </si>
  <si>
    <t xml:space="preserve"> </t>
  </si>
  <si>
    <t>NAKİL</t>
  </si>
  <si>
    <t>2022 Ocak-Haziran
 Yan Ödeme Katsayısı
(A)</t>
  </si>
  <si>
    <t>İş
Güçlüğü
Zammı
(B)</t>
  </si>
  <si>
    <t>Temininde
Güçlük 
Zammı
(D)</t>
  </si>
  <si>
    <t>İş
Riski
Zammı
( C )</t>
  </si>
  <si>
    <t>YASİN CEPECİ</t>
  </si>
  <si>
    <t>ADEM KOCABAY</t>
  </si>
  <si>
    <t>ALİ ÖZTÜRK</t>
  </si>
  <si>
    <t>ÇİĞDEM BİLGİN DEMİR</t>
  </si>
  <si>
    <t>DURSADE BULDUK</t>
  </si>
  <si>
    <t>ELİF ACEHAN</t>
  </si>
  <si>
    <t>FİRDEVS DÜZGÜN YİĞİT</t>
  </si>
  <si>
    <t>GÜL ULUSOY</t>
  </si>
  <si>
    <t>HATİCE TAŞKIN</t>
  </si>
  <si>
    <t>HÜSEYİN YILDIRIM</t>
  </si>
  <si>
    <t>MEHMET  TAŞ</t>
  </si>
  <si>
    <t>KUBİLAY HAN KOÇAK</t>
  </si>
  <si>
    <t>İSMET YETİŞEN</t>
  </si>
  <si>
    <t>METİN ALIMCI</t>
  </si>
  <si>
    <t>MURAT ŞAHİN</t>
  </si>
  <si>
    <t>MUSTAFA ARICI</t>
  </si>
  <si>
    <t>NAZLI CEYHAN</t>
  </si>
  <si>
    <t>ZEKERİYA DOĞAN</t>
  </si>
  <si>
    <t>YAKUP ÇİFTÇİ</t>
  </si>
  <si>
    <t>SEMA DOĞAN</t>
  </si>
  <si>
    <t>SELİM TEMİZSOY</t>
  </si>
  <si>
    <t>RABİA NURAY ARSLAN ATEŞ</t>
  </si>
  <si>
    <t>RUKİYE AYDOĞAN KOPARAN</t>
  </si>
  <si>
    <t>OSMAN ÖZMEN</t>
  </si>
  <si>
    <t>Müdür Yard.</t>
  </si>
  <si>
    <t>Öğretmen
Alan Şefi</t>
  </si>
  <si>
    <t>Öğretmen
Atölye Şefi</t>
  </si>
  <si>
    <t>Öğretmen
İngilizce</t>
  </si>
  <si>
    <t>Öğretmen
Fen Grubu</t>
  </si>
  <si>
    <t>Temininde 
Güçlük Zammı 500 olacak</t>
  </si>
  <si>
    <t>Temininde Güçlük Zammı 500 olacak</t>
  </si>
  <si>
    <t>Mali Sorumluluk</t>
  </si>
  <si>
    <r>
      <t xml:space="preserve">TOPLAM
(AXB), (AXC), (AXD)
</t>
    </r>
    <r>
      <rPr>
        <sz val="9"/>
        <color theme="1"/>
        <rFont val="Calibri"/>
        <family val="2"/>
        <charset val="162"/>
        <scheme val="minor"/>
      </rPr>
      <t>Ayrı Ayrı çarpılır, 
Çıkan Sonuçlar Toplanır</t>
    </r>
  </si>
  <si>
    <t>KURUMU: YEŞİLHİSAR MESLEKİ VE TEKNİK ANADOLU LİSESİ MÜDÜRLÜĞÜ
OKULUMUZCA MAAŞ ÖDEMESİ YAPILAN PERSONELLERE AİT
2022 - OCAK  HAZİRAN YAN ÖDEME TABLOSUDUR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</si>
</sst>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9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0" fillId="2" borderId="0" xfId="0" applyFont="1" applyFill="1"/>
    <xf numFmtId="0" fontId="0" fillId="2" borderId="7" xfId="0" applyFont="1" applyFill="1" applyBorder="1" applyAlignment="1">
      <alignment vertical="center"/>
    </xf>
    <xf numFmtId="0" fontId="0" fillId="2" borderId="6" xfId="0" applyFont="1" applyFill="1" applyBorder="1"/>
    <xf numFmtId="0" fontId="0" fillId="2" borderId="5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Border="1"/>
    <xf numFmtId="4" fontId="1" fillId="2" borderId="0" xfId="0" applyNumberFormat="1" applyFont="1" applyFill="1"/>
    <xf numFmtId="4" fontId="0" fillId="2" borderId="0" xfId="0" applyNumberFormat="1" applyFont="1" applyFill="1"/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/>
    </xf>
    <xf numFmtId="0" fontId="3" fillId="2" borderId="0" xfId="0" applyFont="1" applyFill="1"/>
    <xf numFmtId="0" fontId="3" fillId="2" borderId="1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4" fontId="3" fillId="2" borderId="3" xfId="0" applyNumberFormat="1" applyFont="1" applyFill="1" applyBorder="1"/>
    <xf numFmtId="4" fontId="3" fillId="2" borderId="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3" xfId="0" applyNumberFormat="1" applyFont="1" applyFill="1" applyBorder="1"/>
    <xf numFmtId="3" fontId="3" fillId="2" borderId="8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4" fontId="3" fillId="2" borderId="11" xfId="0" applyNumberFormat="1" applyFont="1" applyFill="1" applyBorder="1"/>
    <xf numFmtId="4" fontId="3" fillId="2" borderId="7" xfId="0" applyNumberFormat="1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/>
    <xf numFmtId="0" fontId="9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2"/>
  <sheetViews>
    <sheetView tabSelected="1" zoomScaleNormal="100" workbookViewId="0">
      <selection activeCell="M6" sqref="M6"/>
    </sheetView>
  </sheetViews>
  <sheetFormatPr defaultRowHeight="12.75" x14ac:dyDescent="0.2"/>
  <cols>
    <col min="1" max="1" width="3.5703125" style="7" customWidth="1"/>
    <col min="2" max="2" width="19.140625" style="57" customWidth="1"/>
    <col min="3" max="3" width="10.28515625" style="36" customWidth="1"/>
    <col min="4" max="4" width="11.5703125" style="1" customWidth="1"/>
    <col min="5" max="5" width="9.140625" style="9"/>
    <col min="6" max="6" width="9.7109375" style="9" customWidth="1"/>
    <col min="7" max="7" width="7.7109375" style="9" customWidth="1"/>
    <col min="8" max="8" width="7.42578125" style="9" customWidth="1"/>
    <col min="9" max="9" width="12.140625" style="1" customWidth="1"/>
    <col min="10" max="10" width="16.7109375" style="36" customWidth="1"/>
    <col min="11" max="16384" width="9.140625" style="1"/>
  </cols>
  <sheetData>
    <row r="1" spans="1:11" ht="47.25" customHeight="1" thickBot="1" x14ac:dyDescent="0.25">
      <c r="A1" s="37" t="s">
        <v>47</v>
      </c>
      <c r="B1" s="54"/>
      <c r="C1" s="25"/>
      <c r="D1" s="25"/>
      <c r="E1" s="25"/>
      <c r="F1" s="25"/>
      <c r="G1" s="25"/>
      <c r="H1" s="25"/>
      <c r="I1" s="25"/>
    </row>
    <row r="2" spans="1:11" s="51" customFormat="1" ht="84.75" customHeight="1" thickBot="1" x14ac:dyDescent="0.3">
      <c r="A2" s="47" t="s">
        <v>0</v>
      </c>
      <c r="B2" s="55" t="s">
        <v>7</v>
      </c>
      <c r="C2" s="47" t="s">
        <v>1</v>
      </c>
      <c r="D2" s="48" t="s">
        <v>10</v>
      </c>
      <c r="E2" s="49" t="s">
        <v>11</v>
      </c>
      <c r="F2" s="49" t="s">
        <v>13</v>
      </c>
      <c r="G2" s="49" t="s">
        <v>12</v>
      </c>
      <c r="H2" s="49" t="s">
        <v>45</v>
      </c>
      <c r="I2" s="52" t="s">
        <v>46</v>
      </c>
      <c r="J2" s="50"/>
    </row>
    <row r="3" spans="1:11" s="13" customFormat="1" ht="15.75" customHeight="1" x14ac:dyDescent="0.25">
      <c r="A3" s="11">
        <v>1</v>
      </c>
      <c r="B3" s="21" t="s">
        <v>14</v>
      </c>
      <c r="C3" s="12" t="s">
        <v>5</v>
      </c>
      <c r="D3" s="28">
        <v>7.4666999999999997E-2</v>
      </c>
      <c r="E3" s="41">
        <v>925</v>
      </c>
      <c r="F3" s="41">
        <v>250</v>
      </c>
      <c r="G3" s="41">
        <v>250</v>
      </c>
      <c r="H3" s="43"/>
      <c r="I3" s="33">
        <f>E4+F4+G4</f>
        <v>106.400475</v>
      </c>
      <c r="J3" s="38" t="s">
        <v>44</v>
      </c>
    </row>
    <row r="4" spans="1:11" s="13" customFormat="1" ht="15.75" customHeight="1" thickBot="1" x14ac:dyDescent="0.3">
      <c r="A4" s="14"/>
      <c r="B4" s="22"/>
      <c r="C4" s="15"/>
      <c r="D4" s="29"/>
      <c r="E4" s="30">
        <f>D3*E3</f>
        <v>69.066974999999999</v>
      </c>
      <c r="F4" s="30">
        <f>D3*F3</f>
        <v>18.66675</v>
      </c>
      <c r="G4" s="30">
        <f>D3*G3</f>
        <v>18.66675</v>
      </c>
      <c r="H4" s="44"/>
      <c r="I4" s="31"/>
      <c r="J4" s="39"/>
    </row>
    <row r="5" spans="1:11" s="13" customFormat="1" ht="15.75" customHeight="1" x14ac:dyDescent="0.25">
      <c r="A5" s="16">
        <v>2</v>
      </c>
      <c r="B5" s="23" t="s">
        <v>15</v>
      </c>
      <c r="C5" s="17" t="s">
        <v>38</v>
      </c>
      <c r="D5" s="29">
        <v>7.4666999999999997E-2</v>
      </c>
      <c r="E5" s="41">
        <v>900</v>
      </c>
      <c r="F5" s="41">
        <v>250</v>
      </c>
      <c r="G5" s="41">
        <v>500</v>
      </c>
      <c r="H5" s="43">
        <v>575</v>
      </c>
      <c r="I5" s="33">
        <f>E6+F6+G6+H6</f>
        <v>166.134075</v>
      </c>
      <c r="J5" s="38"/>
      <c r="K5" s="26"/>
    </row>
    <row r="6" spans="1:11" s="13" customFormat="1" ht="15.75" customHeight="1" thickBot="1" x14ac:dyDescent="0.3">
      <c r="A6" s="14"/>
      <c r="B6" s="22"/>
      <c r="C6" s="15"/>
      <c r="D6" s="29"/>
      <c r="E6" s="30">
        <f>D5*E5</f>
        <v>67.200299999999999</v>
      </c>
      <c r="F6" s="30">
        <f>D5*F5</f>
        <v>18.66675</v>
      </c>
      <c r="G6" s="30">
        <f>D5*G5</f>
        <v>37.333500000000001</v>
      </c>
      <c r="H6" s="44">
        <f>D5*H5</f>
        <v>42.933524999999996</v>
      </c>
      <c r="I6" s="31"/>
      <c r="J6" s="39"/>
      <c r="K6" s="26"/>
    </row>
    <row r="7" spans="1:11" s="19" customFormat="1" ht="12" x14ac:dyDescent="0.2">
      <c r="A7" s="18">
        <v>3</v>
      </c>
      <c r="B7" s="23" t="s">
        <v>16</v>
      </c>
      <c r="C7" s="34" t="s">
        <v>39</v>
      </c>
      <c r="D7" s="29">
        <v>7.4666999999999997E-2</v>
      </c>
      <c r="E7" s="42">
        <v>725</v>
      </c>
      <c r="F7" s="42">
        <v>250</v>
      </c>
      <c r="G7" s="42">
        <v>0</v>
      </c>
      <c r="H7" s="53"/>
      <c r="I7" s="33">
        <f t="shared" ref="I7:I50" si="0">E8+F8+G8</f>
        <v>72.800325000000001</v>
      </c>
      <c r="J7" s="40"/>
    </row>
    <row r="8" spans="1:11" s="19" customFormat="1" thickBot="1" x14ac:dyDescent="0.25">
      <c r="A8" s="20"/>
      <c r="B8" s="22"/>
      <c r="C8" s="15"/>
      <c r="D8" s="29"/>
      <c r="E8" s="32">
        <f>D7*E7</f>
        <v>54.133575</v>
      </c>
      <c r="F8" s="32">
        <f>D7*F7</f>
        <v>18.66675</v>
      </c>
      <c r="G8" s="32"/>
      <c r="H8" s="46"/>
      <c r="I8" s="31"/>
      <c r="J8" s="40"/>
    </row>
    <row r="9" spans="1:11" s="19" customFormat="1" ht="12" x14ac:dyDescent="0.2">
      <c r="A9" s="18">
        <v>4</v>
      </c>
      <c r="B9" s="23" t="s">
        <v>17</v>
      </c>
      <c r="C9" s="17" t="s">
        <v>6</v>
      </c>
      <c r="D9" s="29">
        <v>7.4666999999999997E-2</v>
      </c>
      <c r="E9" s="42">
        <v>750</v>
      </c>
      <c r="F9" s="32"/>
      <c r="G9" s="32"/>
      <c r="H9" s="45"/>
      <c r="I9" s="33">
        <f t="shared" ref="I9:I50" si="1">E10+F10+G10</f>
        <v>56.000250000000001</v>
      </c>
      <c r="J9" s="40"/>
    </row>
    <row r="10" spans="1:11" s="19" customFormat="1" thickBot="1" x14ac:dyDescent="0.25">
      <c r="A10" s="20"/>
      <c r="B10" s="22"/>
      <c r="C10" s="15"/>
      <c r="D10" s="29"/>
      <c r="E10" s="32">
        <f>D9*E9</f>
        <v>56.000250000000001</v>
      </c>
      <c r="F10" s="32"/>
      <c r="G10" s="32"/>
      <c r="H10" s="46"/>
      <c r="I10" s="31"/>
      <c r="J10" s="40"/>
    </row>
    <row r="11" spans="1:11" s="19" customFormat="1" ht="12" customHeight="1" x14ac:dyDescent="0.2">
      <c r="A11" s="18">
        <v>5</v>
      </c>
      <c r="B11" s="23" t="s">
        <v>18</v>
      </c>
      <c r="C11" s="34" t="s">
        <v>39</v>
      </c>
      <c r="D11" s="29">
        <v>7.4666999999999997E-2</v>
      </c>
      <c r="E11" s="42">
        <v>725</v>
      </c>
      <c r="F11" s="42">
        <v>250</v>
      </c>
      <c r="G11" s="42">
        <v>0</v>
      </c>
      <c r="H11" s="53"/>
      <c r="I11" s="33">
        <f t="shared" ref="I11:I50" si="2">E12+F12+G12</f>
        <v>72.800325000000001</v>
      </c>
      <c r="J11" s="40"/>
    </row>
    <row r="12" spans="1:11" s="19" customFormat="1" thickBot="1" x14ac:dyDescent="0.25">
      <c r="A12" s="20"/>
      <c r="B12" s="22"/>
      <c r="C12" s="15"/>
      <c r="D12" s="29"/>
      <c r="E12" s="32">
        <f>D11*E11</f>
        <v>54.133575</v>
      </c>
      <c r="F12" s="32">
        <f>D11*F11</f>
        <v>18.66675</v>
      </c>
      <c r="G12" s="32"/>
      <c r="H12" s="46"/>
      <c r="I12" s="31"/>
      <c r="J12" s="40"/>
    </row>
    <row r="13" spans="1:11" s="19" customFormat="1" ht="12" x14ac:dyDescent="0.2">
      <c r="A13" s="18">
        <v>6</v>
      </c>
      <c r="B13" s="24" t="s">
        <v>19</v>
      </c>
      <c r="C13" s="17" t="s">
        <v>6</v>
      </c>
      <c r="D13" s="29">
        <v>7.4666999999999997E-2</v>
      </c>
      <c r="E13" s="42">
        <v>750</v>
      </c>
      <c r="F13" s="32"/>
      <c r="G13" s="32"/>
      <c r="H13" s="45"/>
      <c r="I13" s="33">
        <f t="shared" ref="I13:I50" si="3">E14+F14+G14</f>
        <v>56.000250000000001</v>
      </c>
      <c r="J13" s="40"/>
    </row>
    <row r="14" spans="1:11" s="19" customFormat="1" thickBot="1" x14ac:dyDescent="0.25">
      <c r="A14" s="20"/>
      <c r="B14" s="22"/>
      <c r="C14" s="15"/>
      <c r="D14" s="29"/>
      <c r="E14" s="32">
        <f>D13*E13</f>
        <v>56.000250000000001</v>
      </c>
      <c r="F14" s="32"/>
      <c r="G14" s="32"/>
      <c r="H14" s="46"/>
      <c r="I14" s="31"/>
      <c r="J14" s="40"/>
    </row>
    <row r="15" spans="1:11" s="19" customFormat="1" ht="12" x14ac:dyDescent="0.2">
      <c r="A15" s="18">
        <v>7</v>
      </c>
      <c r="B15" s="23" t="s">
        <v>20</v>
      </c>
      <c r="C15" s="34" t="s">
        <v>41</v>
      </c>
      <c r="D15" s="29">
        <v>7.4666999999999997E-2</v>
      </c>
      <c r="E15" s="42">
        <v>750</v>
      </c>
      <c r="F15" s="42">
        <v>0</v>
      </c>
      <c r="G15" s="42">
        <v>500</v>
      </c>
      <c r="H15" s="53"/>
      <c r="I15" s="33">
        <f t="shared" ref="I15:I50" si="4">E16+F16+G16</f>
        <v>93.333750000000009</v>
      </c>
      <c r="J15" s="38" t="s">
        <v>43</v>
      </c>
    </row>
    <row r="16" spans="1:11" s="19" customFormat="1" thickBot="1" x14ac:dyDescent="0.25">
      <c r="A16" s="20"/>
      <c r="B16" s="22"/>
      <c r="C16" s="15"/>
      <c r="D16" s="29"/>
      <c r="E16" s="32">
        <f>D15*E15</f>
        <v>56.000250000000001</v>
      </c>
      <c r="F16" s="32">
        <f>D15*F15</f>
        <v>0</v>
      </c>
      <c r="G16" s="32">
        <f>D15*G15</f>
        <v>37.333500000000001</v>
      </c>
      <c r="H16" s="46"/>
      <c r="I16" s="31"/>
      <c r="J16" s="39"/>
    </row>
    <row r="17" spans="1:10" s="19" customFormat="1" ht="12" x14ac:dyDescent="0.2">
      <c r="A17" s="18">
        <v>8</v>
      </c>
      <c r="B17" s="23" t="s">
        <v>21</v>
      </c>
      <c r="C17" s="17" t="s">
        <v>6</v>
      </c>
      <c r="D17" s="29">
        <v>7.4666999999999997E-2</v>
      </c>
      <c r="E17" s="42">
        <v>750</v>
      </c>
      <c r="F17" s="32"/>
      <c r="G17" s="32"/>
      <c r="H17" s="45"/>
      <c r="I17" s="33">
        <f t="shared" ref="I17:I50" si="5">E18+F18+G18</f>
        <v>56.000250000000001</v>
      </c>
      <c r="J17" s="40"/>
    </row>
    <row r="18" spans="1:10" s="19" customFormat="1" thickBot="1" x14ac:dyDescent="0.25">
      <c r="A18" s="20"/>
      <c r="B18" s="22"/>
      <c r="C18" s="15"/>
      <c r="D18" s="29"/>
      <c r="E18" s="32">
        <f>D17*E17</f>
        <v>56.000250000000001</v>
      </c>
      <c r="F18" s="32"/>
      <c r="G18" s="32"/>
      <c r="H18" s="46"/>
      <c r="I18" s="31"/>
      <c r="J18" s="40"/>
    </row>
    <row r="19" spans="1:10" s="19" customFormat="1" ht="12" x14ac:dyDescent="0.2">
      <c r="A19" s="18">
        <v>9</v>
      </c>
      <c r="B19" s="23" t="s">
        <v>22</v>
      </c>
      <c r="C19" s="17" t="s">
        <v>6</v>
      </c>
      <c r="D19" s="29">
        <v>7.4666999999999997E-2</v>
      </c>
      <c r="E19" s="42">
        <v>750</v>
      </c>
      <c r="F19" s="32"/>
      <c r="G19" s="32"/>
      <c r="H19" s="45"/>
      <c r="I19" s="33">
        <f t="shared" ref="I19:I50" si="6">E20+F20+G20</f>
        <v>56.000250000000001</v>
      </c>
      <c r="J19" s="40"/>
    </row>
    <row r="20" spans="1:10" s="19" customFormat="1" thickBot="1" x14ac:dyDescent="0.25">
      <c r="A20" s="20"/>
      <c r="B20" s="22"/>
      <c r="C20" s="15"/>
      <c r="D20" s="29"/>
      <c r="E20" s="32">
        <f>D19*E19</f>
        <v>56.000250000000001</v>
      </c>
      <c r="F20" s="32"/>
      <c r="G20" s="32"/>
      <c r="H20" s="46"/>
      <c r="I20" s="31"/>
      <c r="J20" s="40"/>
    </row>
    <row r="21" spans="1:10" s="19" customFormat="1" ht="12" x14ac:dyDescent="0.2">
      <c r="A21" s="18">
        <v>10</v>
      </c>
      <c r="B21" s="23" t="s">
        <v>23</v>
      </c>
      <c r="C21" s="34" t="s">
        <v>40</v>
      </c>
      <c r="D21" s="29">
        <v>7.4666999999999997E-2</v>
      </c>
      <c r="E21" s="42">
        <v>725</v>
      </c>
      <c r="F21" s="42">
        <v>250</v>
      </c>
      <c r="G21" s="32"/>
      <c r="H21" s="45"/>
      <c r="I21" s="33">
        <f t="shared" ref="I21:I50" si="7">E22+F22+G22</f>
        <v>72.800325000000001</v>
      </c>
      <c r="J21" s="39"/>
    </row>
    <row r="22" spans="1:10" s="19" customFormat="1" thickBot="1" x14ac:dyDescent="0.25">
      <c r="A22" s="20"/>
      <c r="B22" s="22"/>
      <c r="C22" s="15"/>
      <c r="D22" s="29"/>
      <c r="E22" s="32">
        <f>D21*E21</f>
        <v>54.133575</v>
      </c>
      <c r="F22" s="32">
        <f>D21*F21</f>
        <v>18.66675</v>
      </c>
      <c r="G22" s="32"/>
      <c r="H22" s="46"/>
      <c r="I22" s="31"/>
      <c r="J22" s="39"/>
    </row>
    <row r="23" spans="1:10" s="19" customFormat="1" ht="12" customHeight="1" x14ac:dyDescent="0.2">
      <c r="A23" s="18">
        <v>11</v>
      </c>
      <c r="B23" s="23" t="s">
        <v>26</v>
      </c>
      <c r="C23" s="34" t="s">
        <v>39</v>
      </c>
      <c r="D23" s="29">
        <v>7.4666999999999997E-2</v>
      </c>
      <c r="E23" s="42">
        <v>725</v>
      </c>
      <c r="F23" s="42">
        <v>250</v>
      </c>
      <c r="G23" s="42">
        <v>0</v>
      </c>
      <c r="H23" s="53"/>
      <c r="I23" s="33">
        <f t="shared" ref="I23:I50" si="8">E24+F24+G24</f>
        <v>72.800325000000001</v>
      </c>
      <c r="J23" s="40"/>
    </row>
    <row r="24" spans="1:10" s="19" customFormat="1" thickBot="1" x14ac:dyDescent="0.25">
      <c r="A24" s="20"/>
      <c r="B24" s="22"/>
      <c r="C24" s="15"/>
      <c r="D24" s="29"/>
      <c r="E24" s="32">
        <f>D23*E23</f>
        <v>54.133575</v>
      </c>
      <c r="F24" s="32">
        <f>D23*F23</f>
        <v>18.66675</v>
      </c>
      <c r="G24" s="32"/>
      <c r="H24" s="46"/>
      <c r="I24" s="31"/>
      <c r="J24" s="40"/>
    </row>
    <row r="25" spans="1:10" s="19" customFormat="1" ht="12" x14ac:dyDescent="0.2">
      <c r="A25" s="18">
        <v>12</v>
      </c>
      <c r="B25" s="23" t="s">
        <v>25</v>
      </c>
      <c r="C25" s="17" t="s">
        <v>6</v>
      </c>
      <c r="D25" s="29">
        <v>7.4666999999999997E-2</v>
      </c>
      <c r="E25" s="32" t="s">
        <v>8</v>
      </c>
      <c r="F25" s="32"/>
      <c r="G25" s="32"/>
      <c r="H25" s="45"/>
      <c r="I25" s="33">
        <f t="shared" ref="I25:I50" si="9">E26+F26+G26</f>
        <v>0</v>
      </c>
      <c r="J25" s="40"/>
    </row>
    <row r="26" spans="1:10" s="19" customFormat="1" thickBot="1" x14ac:dyDescent="0.25">
      <c r="A26" s="20"/>
      <c r="B26" s="22"/>
      <c r="C26" s="15"/>
      <c r="D26" s="29"/>
      <c r="E26" s="32"/>
      <c r="F26" s="32"/>
      <c r="G26" s="32"/>
      <c r="H26" s="46"/>
      <c r="I26" s="31"/>
      <c r="J26" s="40"/>
    </row>
    <row r="27" spans="1:10" s="19" customFormat="1" ht="12" customHeight="1" x14ac:dyDescent="0.2">
      <c r="A27" s="18">
        <v>13</v>
      </c>
      <c r="B27" s="23" t="s">
        <v>24</v>
      </c>
      <c r="C27" s="34" t="s">
        <v>40</v>
      </c>
      <c r="D27" s="29">
        <v>7.4666999999999997E-2</v>
      </c>
      <c r="E27" s="42">
        <v>725</v>
      </c>
      <c r="F27" s="42">
        <v>250</v>
      </c>
      <c r="G27" s="42">
        <v>0</v>
      </c>
      <c r="H27" s="53"/>
      <c r="I27" s="33">
        <f t="shared" ref="I27:I50" si="10">E28+F28+G28</f>
        <v>72.800325000000001</v>
      </c>
      <c r="J27" s="40"/>
    </row>
    <row r="28" spans="1:10" s="19" customFormat="1" thickBot="1" x14ac:dyDescent="0.25">
      <c r="A28" s="20"/>
      <c r="B28" s="22"/>
      <c r="C28" s="15"/>
      <c r="D28" s="29"/>
      <c r="E28" s="32">
        <f>D27*E27</f>
        <v>54.133575</v>
      </c>
      <c r="F28" s="32">
        <f>D27*F27</f>
        <v>18.66675</v>
      </c>
      <c r="G28" s="32"/>
      <c r="H28" s="46"/>
      <c r="I28" s="31"/>
      <c r="J28" s="40"/>
    </row>
    <row r="29" spans="1:10" s="19" customFormat="1" ht="12" x14ac:dyDescent="0.2">
      <c r="A29" s="18">
        <v>14</v>
      </c>
      <c r="B29" s="23" t="s">
        <v>27</v>
      </c>
      <c r="C29" s="17" t="s">
        <v>6</v>
      </c>
      <c r="D29" s="29">
        <v>7.4666999999999997E-2</v>
      </c>
      <c r="E29" s="42">
        <v>750</v>
      </c>
      <c r="F29" s="32"/>
      <c r="G29" s="32"/>
      <c r="H29" s="45"/>
      <c r="I29" s="33">
        <f t="shared" ref="I29:I50" si="11">E30+F30+G30</f>
        <v>56.000250000000001</v>
      </c>
      <c r="J29" s="40"/>
    </row>
    <row r="30" spans="1:10" s="19" customFormat="1" thickBot="1" x14ac:dyDescent="0.25">
      <c r="A30" s="20"/>
      <c r="B30" s="22"/>
      <c r="C30" s="15"/>
      <c r="D30" s="29"/>
      <c r="E30" s="32">
        <f>D29*E29</f>
        <v>56.000250000000001</v>
      </c>
      <c r="F30" s="32"/>
      <c r="G30" s="32"/>
      <c r="H30" s="46"/>
      <c r="I30" s="31"/>
      <c r="J30" s="40"/>
    </row>
    <row r="31" spans="1:10" s="19" customFormat="1" ht="12" x14ac:dyDescent="0.2">
      <c r="A31" s="18">
        <v>15</v>
      </c>
      <c r="B31" s="23" t="s">
        <v>28</v>
      </c>
      <c r="C31" s="17" t="s">
        <v>6</v>
      </c>
      <c r="D31" s="29">
        <v>7.4666999999999997E-2</v>
      </c>
      <c r="E31" s="42">
        <v>750</v>
      </c>
      <c r="F31" s="32"/>
      <c r="G31" s="32"/>
      <c r="H31" s="45"/>
      <c r="I31" s="33">
        <f t="shared" ref="I31:I50" si="12">E32+F32+G32</f>
        <v>56.000250000000001</v>
      </c>
      <c r="J31" s="40"/>
    </row>
    <row r="32" spans="1:10" s="19" customFormat="1" thickBot="1" x14ac:dyDescent="0.25">
      <c r="A32" s="20"/>
      <c r="B32" s="22"/>
      <c r="C32" s="15"/>
      <c r="D32" s="29"/>
      <c r="E32" s="32">
        <f>D31*E31</f>
        <v>56.000250000000001</v>
      </c>
      <c r="F32" s="32"/>
      <c r="G32" s="32"/>
      <c r="H32" s="46"/>
      <c r="I32" s="31"/>
      <c r="J32" s="40"/>
    </row>
    <row r="33" spans="1:10" s="19" customFormat="1" ht="12" x14ac:dyDescent="0.2">
      <c r="A33" s="18">
        <v>16</v>
      </c>
      <c r="B33" s="23" t="s">
        <v>29</v>
      </c>
      <c r="C33" s="34" t="s">
        <v>40</v>
      </c>
      <c r="D33" s="29">
        <v>7.4666999999999997E-2</v>
      </c>
      <c r="E33" s="42">
        <v>725</v>
      </c>
      <c r="F33" s="42">
        <v>250</v>
      </c>
      <c r="G33" s="42">
        <v>0</v>
      </c>
      <c r="H33" s="53"/>
      <c r="I33" s="33">
        <f t="shared" ref="I33:I50" si="13">E34+F34+G34</f>
        <v>72.800325000000001</v>
      </c>
      <c r="J33" s="40"/>
    </row>
    <row r="34" spans="1:10" s="19" customFormat="1" thickBot="1" x14ac:dyDescent="0.25">
      <c r="A34" s="20"/>
      <c r="B34" s="22"/>
      <c r="C34" s="15"/>
      <c r="D34" s="29"/>
      <c r="E34" s="32">
        <f>D33*E33</f>
        <v>54.133575</v>
      </c>
      <c r="F34" s="32">
        <f>D33*F33</f>
        <v>18.66675</v>
      </c>
      <c r="G34" s="32"/>
      <c r="H34" s="46"/>
      <c r="I34" s="31"/>
      <c r="J34" s="40"/>
    </row>
    <row r="35" spans="1:10" s="19" customFormat="1" ht="12" x14ac:dyDescent="0.2">
      <c r="A35" s="18">
        <v>17</v>
      </c>
      <c r="B35" s="23" t="s">
        <v>30</v>
      </c>
      <c r="C35" s="17" t="s">
        <v>6</v>
      </c>
      <c r="D35" s="29">
        <v>7.4666999999999997E-2</v>
      </c>
      <c r="E35" s="42">
        <v>750</v>
      </c>
      <c r="F35" s="32"/>
      <c r="G35" s="32"/>
      <c r="H35" s="45"/>
      <c r="I35" s="33">
        <f t="shared" ref="I35:I50" si="14">E36+F36+G36</f>
        <v>56.000250000000001</v>
      </c>
      <c r="J35" s="40"/>
    </row>
    <row r="36" spans="1:10" s="19" customFormat="1" thickBot="1" x14ac:dyDescent="0.25">
      <c r="A36" s="20"/>
      <c r="B36" s="22"/>
      <c r="C36" s="15"/>
      <c r="D36" s="29"/>
      <c r="E36" s="32">
        <f>D35*E35</f>
        <v>56.000250000000001</v>
      </c>
      <c r="F36" s="32"/>
      <c r="G36" s="32"/>
      <c r="H36" s="46"/>
      <c r="I36" s="31"/>
      <c r="J36" s="40"/>
    </row>
    <row r="37" spans="1:10" s="19" customFormat="1" ht="12" x14ac:dyDescent="0.2">
      <c r="A37" s="18">
        <v>18</v>
      </c>
      <c r="B37" s="23" t="s">
        <v>37</v>
      </c>
      <c r="C37" s="17" t="s">
        <v>6</v>
      </c>
      <c r="D37" s="29">
        <v>7.4666999999999997E-2</v>
      </c>
      <c r="E37" s="32">
        <v>750</v>
      </c>
      <c r="F37" s="32"/>
      <c r="G37" s="32"/>
      <c r="H37" s="45"/>
      <c r="I37" s="33">
        <f t="shared" ref="I37:I50" si="15">E38+F38+G38</f>
        <v>56.000250000000001</v>
      </c>
      <c r="J37" s="40"/>
    </row>
    <row r="38" spans="1:10" s="19" customFormat="1" thickBot="1" x14ac:dyDescent="0.25">
      <c r="A38" s="20"/>
      <c r="B38" s="22"/>
      <c r="C38" s="15"/>
      <c r="D38" s="29"/>
      <c r="E38" s="32">
        <f>D37*E37</f>
        <v>56.000250000000001</v>
      </c>
      <c r="F38" s="32"/>
      <c r="G38" s="32"/>
      <c r="H38" s="46"/>
      <c r="I38" s="31"/>
      <c r="J38" s="40"/>
    </row>
    <row r="39" spans="1:10" s="19" customFormat="1" ht="12" x14ac:dyDescent="0.2">
      <c r="A39" s="18">
        <v>19</v>
      </c>
      <c r="B39" s="23" t="s">
        <v>35</v>
      </c>
      <c r="C39" s="34" t="s">
        <v>41</v>
      </c>
      <c r="D39" s="29">
        <v>7.4666999999999997E-2</v>
      </c>
      <c r="E39" s="42">
        <v>750</v>
      </c>
      <c r="F39" s="42">
        <v>0</v>
      </c>
      <c r="G39" s="42">
        <v>500</v>
      </c>
      <c r="H39" s="53"/>
      <c r="I39" s="33">
        <f t="shared" ref="I39:I50" si="16">E40+F40+G40</f>
        <v>93.333750000000009</v>
      </c>
      <c r="J39" s="40"/>
    </row>
    <row r="40" spans="1:10" s="19" customFormat="1" thickBot="1" x14ac:dyDescent="0.25">
      <c r="A40" s="20"/>
      <c r="B40" s="22"/>
      <c r="C40" s="15"/>
      <c r="D40" s="29"/>
      <c r="E40" s="32">
        <f>D39*E39</f>
        <v>56.000250000000001</v>
      </c>
      <c r="F40" s="32">
        <f>D39*F39</f>
        <v>0</v>
      </c>
      <c r="G40" s="32">
        <f>D39*G39</f>
        <v>37.333500000000001</v>
      </c>
      <c r="H40" s="46"/>
      <c r="I40" s="31"/>
      <c r="J40" s="40"/>
    </row>
    <row r="41" spans="1:10" s="19" customFormat="1" ht="12" customHeight="1" x14ac:dyDescent="0.2">
      <c r="A41" s="18">
        <v>20</v>
      </c>
      <c r="B41" s="23" t="s">
        <v>36</v>
      </c>
      <c r="C41" s="34" t="s">
        <v>42</v>
      </c>
      <c r="D41" s="29">
        <v>7.4666999999999997E-2</v>
      </c>
      <c r="E41" s="42">
        <v>750</v>
      </c>
      <c r="F41" s="42">
        <v>0</v>
      </c>
      <c r="G41" s="42">
        <v>500</v>
      </c>
      <c r="H41" s="53"/>
      <c r="I41" s="33">
        <f t="shared" ref="I41:I50" si="17">E42+F42+G42</f>
        <v>93.333750000000009</v>
      </c>
      <c r="J41" s="40"/>
    </row>
    <row r="42" spans="1:10" s="19" customFormat="1" thickBot="1" x14ac:dyDescent="0.25">
      <c r="A42" s="20"/>
      <c r="B42" s="22"/>
      <c r="C42" s="15"/>
      <c r="D42" s="29"/>
      <c r="E42" s="32">
        <f>D41*E41</f>
        <v>56.000250000000001</v>
      </c>
      <c r="F42" s="32">
        <f>D41*F41</f>
        <v>0</v>
      </c>
      <c r="G42" s="32">
        <f>D41*G41</f>
        <v>37.333500000000001</v>
      </c>
      <c r="H42" s="46"/>
      <c r="I42" s="31"/>
      <c r="J42" s="40"/>
    </row>
    <row r="43" spans="1:10" s="19" customFormat="1" ht="12" x14ac:dyDescent="0.2">
      <c r="A43" s="18">
        <v>21</v>
      </c>
      <c r="B43" s="23" t="s">
        <v>34</v>
      </c>
      <c r="C43" s="34" t="s">
        <v>39</v>
      </c>
      <c r="D43" s="29">
        <v>7.4666999999999997E-2</v>
      </c>
      <c r="E43" s="42">
        <v>725</v>
      </c>
      <c r="F43" s="42">
        <v>250</v>
      </c>
      <c r="G43" s="42">
        <v>0</v>
      </c>
      <c r="H43" s="53"/>
      <c r="I43" s="33">
        <f t="shared" ref="I43:I50" si="18">E44+F44+G44</f>
        <v>72.800325000000001</v>
      </c>
      <c r="J43" s="40"/>
    </row>
    <row r="44" spans="1:10" s="19" customFormat="1" thickBot="1" x14ac:dyDescent="0.25">
      <c r="A44" s="20"/>
      <c r="B44" s="22"/>
      <c r="C44" s="15"/>
      <c r="D44" s="29"/>
      <c r="E44" s="32">
        <f>D43*E43</f>
        <v>54.133575</v>
      </c>
      <c r="F44" s="32">
        <f>D43*F43</f>
        <v>18.66675</v>
      </c>
      <c r="G44" s="32"/>
      <c r="H44" s="46"/>
      <c r="I44" s="31"/>
      <c r="J44" s="40"/>
    </row>
    <row r="45" spans="1:10" s="19" customFormat="1" ht="12" x14ac:dyDescent="0.2">
      <c r="A45" s="18">
        <v>22</v>
      </c>
      <c r="B45" s="23" t="s">
        <v>33</v>
      </c>
      <c r="C45" s="34" t="s">
        <v>6</v>
      </c>
      <c r="D45" s="29">
        <v>7.4666999999999997E-2</v>
      </c>
      <c r="E45" s="32"/>
      <c r="F45" s="32"/>
      <c r="G45" s="32"/>
      <c r="H45" s="45"/>
      <c r="I45" s="33">
        <f t="shared" ref="I45:I50" si="19">E46+F46+G46</f>
        <v>0</v>
      </c>
      <c r="J45" s="40"/>
    </row>
    <row r="46" spans="1:10" s="19" customFormat="1" thickBot="1" x14ac:dyDescent="0.25">
      <c r="A46" s="20"/>
      <c r="B46" s="22"/>
      <c r="C46" s="15"/>
      <c r="D46" s="29"/>
      <c r="E46" s="32"/>
      <c r="F46" s="32"/>
      <c r="G46" s="32"/>
      <c r="H46" s="46"/>
      <c r="I46" s="31"/>
      <c r="J46" s="40"/>
    </row>
    <row r="47" spans="1:10" s="19" customFormat="1" ht="12" x14ac:dyDescent="0.2">
      <c r="A47" s="18">
        <v>23</v>
      </c>
      <c r="B47" s="23" t="s">
        <v>32</v>
      </c>
      <c r="C47" s="34" t="s">
        <v>39</v>
      </c>
      <c r="D47" s="29">
        <v>7.4666999999999997E-2</v>
      </c>
      <c r="E47" s="42">
        <v>725</v>
      </c>
      <c r="F47" s="42">
        <v>250</v>
      </c>
      <c r="G47" s="42">
        <v>0</v>
      </c>
      <c r="H47" s="53"/>
      <c r="I47" s="33">
        <f t="shared" ref="I47:I50" si="20">E48+F48+G48</f>
        <v>72.800325000000001</v>
      </c>
      <c r="J47" s="40"/>
    </row>
    <row r="48" spans="1:10" s="19" customFormat="1" thickBot="1" x14ac:dyDescent="0.25">
      <c r="A48" s="20"/>
      <c r="B48" s="22"/>
      <c r="C48" s="15"/>
      <c r="D48" s="29"/>
      <c r="E48" s="32">
        <f>D47*E47</f>
        <v>54.133575</v>
      </c>
      <c r="F48" s="32">
        <f>D47*F47</f>
        <v>18.66675</v>
      </c>
      <c r="G48" s="32"/>
      <c r="H48" s="46"/>
      <c r="I48" s="31"/>
      <c r="J48" s="40"/>
    </row>
    <row r="49" spans="1:10" s="19" customFormat="1" ht="12" x14ac:dyDescent="0.2">
      <c r="A49" s="18">
        <v>24</v>
      </c>
      <c r="B49" s="23" t="s">
        <v>31</v>
      </c>
      <c r="C49" s="34" t="s">
        <v>39</v>
      </c>
      <c r="D49" s="29">
        <v>7.4666999999999997E-2</v>
      </c>
      <c r="E49" s="42">
        <v>725</v>
      </c>
      <c r="F49" s="42">
        <v>250</v>
      </c>
      <c r="G49" s="42">
        <v>0</v>
      </c>
      <c r="H49" s="53"/>
      <c r="I49" s="33">
        <f>E50+F50+G50</f>
        <v>72.800325000000001</v>
      </c>
      <c r="J49" s="27" t="s">
        <v>9</v>
      </c>
    </row>
    <row r="50" spans="1:10" s="19" customFormat="1" ht="12" x14ac:dyDescent="0.2">
      <c r="A50" s="20"/>
      <c r="B50" s="22"/>
      <c r="C50" s="15"/>
      <c r="D50" s="29"/>
      <c r="E50" s="32">
        <f>D49*E49</f>
        <v>54.133575</v>
      </c>
      <c r="F50" s="32">
        <f>D49*F49</f>
        <v>18.66675</v>
      </c>
      <c r="G50" s="32"/>
      <c r="H50" s="46"/>
      <c r="I50" s="31"/>
      <c r="J50" s="27"/>
    </row>
    <row r="51" spans="1:10" s="2" customFormat="1" ht="15" hidden="1" x14ac:dyDescent="0.25">
      <c r="A51" s="5">
        <v>31</v>
      </c>
      <c r="B51" s="3" t="s">
        <v>3</v>
      </c>
      <c r="C51" s="4" t="s">
        <v>4</v>
      </c>
      <c r="D51" s="8"/>
    </row>
    <row r="52" spans="1:10" s="2" customFormat="1" ht="15" x14ac:dyDescent="0.25">
      <c r="A52" s="6"/>
      <c r="B52" s="56" t="s">
        <v>2</v>
      </c>
      <c r="C52" s="35"/>
      <c r="E52" s="10"/>
      <c r="F52" s="10"/>
      <c r="G52" s="10"/>
      <c r="H52" s="10"/>
      <c r="J52" s="35"/>
    </row>
  </sheetData>
  <autoFilter ref="A2:C52">
    <filterColumn colId="1" showButton="0">
      <filters>
        <filter val="ALİ"/>
        <filter val="AYGÜL"/>
        <filter val="CELALETTİN"/>
        <filter val="ÇİĞDEM"/>
        <filter val="DURSADE"/>
        <filter val="ELİF"/>
        <filter val="ESRA"/>
        <filter val="FİRDEVS"/>
        <filter val="GÜL"/>
        <filter val="HACIKIZ"/>
        <filter val="HATİCE"/>
        <filter val="HÜSEYİN"/>
        <filter val="İSMET"/>
        <filter val="KUBİLAY HAN"/>
        <filter val="Lütfen excel olarak geri gönderiniz."/>
        <filter val="MEHMET"/>
        <filter val="METİN"/>
        <filter val="MURAT"/>
        <filter val="MUSTAFA"/>
        <filter val="NAZLI"/>
        <filter val="OSMAN"/>
        <filter val="RABİA NURAY"/>
        <filter val="REFİYE RANA"/>
        <filter val="RUKİYE"/>
        <filter val="SELİM"/>
        <filter val="SEMA"/>
        <filter val="ŞERİFE"/>
        <filter val="YAKUP"/>
        <filter val="YASIN"/>
        <filter val="ZEKERİYA"/>
      </filters>
    </filterColumn>
  </autoFilter>
  <mergeCells count="126">
    <mergeCell ref="D47:D48"/>
    <mergeCell ref="D49:D50"/>
    <mergeCell ref="J5:J6"/>
    <mergeCell ref="J15:J16"/>
    <mergeCell ref="J21:J22"/>
    <mergeCell ref="J49:J50"/>
    <mergeCell ref="D37:D38"/>
    <mergeCell ref="D39:D40"/>
    <mergeCell ref="D41:D42"/>
    <mergeCell ref="D43:D44"/>
    <mergeCell ref="D45:D46"/>
    <mergeCell ref="I49:I50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I39:I40"/>
    <mergeCell ref="I41:I42"/>
    <mergeCell ref="I43:I44"/>
    <mergeCell ref="I45:I46"/>
    <mergeCell ref="I47:I48"/>
    <mergeCell ref="I29:I30"/>
    <mergeCell ref="I31:I32"/>
    <mergeCell ref="I33:I34"/>
    <mergeCell ref="I35:I36"/>
    <mergeCell ref="I37:I38"/>
    <mergeCell ref="C47:C48"/>
    <mergeCell ref="C49:C50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C37:C38"/>
    <mergeCell ref="C39:C40"/>
    <mergeCell ref="C41:C42"/>
    <mergeCell ref="C43:C44"/>
    <mergeCell ref="C45:C46"/>
    <mergeCell ref="A45:A46"/>
    <mergeCell ref="A47:A48"/>
    <mergeCell ref="A49:A5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35:A36"/>
    <mergeCell ref="A37:A38"/>
    <mergeCell ref="A39:A40"/>
    <mergeCell ref="A41:A42"/>
    <mergeCell ref="A43:A44"/>
    <mergeCell ref="A25:A26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B29:B30"/>
    <mergeCell ref="B31:B32"/>
    <mergeCell ref="B33:B34"/>
    <mergeCell ref="B35:B36"/>
    <mergeCell ref="B49:B50"/>
    <mergeCell ref="B47:B48"/>
    <mergeCell ref="B45:B46"/>
    <mergeCell ref="B43:B44"/>
    <mergeCell ref="B39:B40"/>
    <mergeCell ref="B41:B42"/>
    <mergeCell ref="B37:B38"/>
    <mergeCell ref="B15:B16"/>
    <mergeCell ref="B17:B18"/>
    <mergeCell ref="B19:B20"/>
    <mergeCell ref="B21:B22"/>
    <mergeCell ref="B27:B28"/>
    <mergeCell ref="B25:B26"/>
    <mergeCell ref="B23:B24"/>
    <mergeCell ref="B11:B12"/>
    <mergeCell ref="A7:A8"/>
    <mergeCell ref="A9:A10"/>
    <mergeCell ref="A11:A12"/>
    <mergeCell ref="A13:A14"/>
    <mergeCell ref="B13:B14"/>
    <mergeCell ref="B7:B8"/>
    <mergeCell ref="B9:B10"/>
    <mergeCell ref="C7:C8"/>
    <mergeCell ref="C9:C10"/>
    <mergeCell ref="J3:J4"/>
    <mergeCell ref="A5:A6"/>
    <mergeCell ref="C5:C6"/>
    <mergeCell ref="D5:D6"/>
    <mergeCell ref="B3:B4"/>
    <mergeCell ref="B5:B6"/>
    <mergeCell ref="C3:C4"/>
    <mergeCell ref="D3:D4"/>
    <mergeCell ref="A3:A4"/>
    <mergeCell ref="A1:I1"/>
  </mergeCells>
  <pageMargins left="0" right="0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</dc:creator>
  <cp:lastModifiedBy>User</cp:lastModifiedBy>
  <cp:lastPrinted>2022-02-16T09:32:03Z</cp:lastPrinted>
  <dcterms:created xsi:type="dcterms:W3CDTF">2020-09-29T20:39:29Z</dcterms:created>
  <dcterms:modified xsi:type="dcterms:W3CDTF">2022-02-16T09:32:41Z</dcterms:modified>
</cp:coreProperties>
</file>